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<sst xmlns="http://schemas.openxmlformats.org/spreadsheetml/2006/main" count="342" uniqueCount="333">
  <si>
    <t>贵州民族大学“第二课堂成绩单”学分补录情况统计表</t>
  </si>
  <si>
    <t>填报单位（盖章）：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</si>
  <si>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</si>
  <si>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</si>
  <si>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</si>
  <si>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</si>
  <si>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</si>
  <si>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</si>
  <si>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</si>
  <si>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</si>
  <si>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</si>
  <si>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</si>
  <si>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</si>
  <si>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</si>
  <si>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</si>
  <si>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其他</t>
  </si>
  <si>
    <t>合计</t>
  </si>
  <si>
    <t>学生个人实践/公益</t>
  </si>
  <si>
    <t>学生集体实践/公益</t>
  </si>
  <si>
    <t>荣誉证书</t>
  </si>
  <si>
    <t>科研训练</t>
  </si>
  <si>
    <t>科研成果</t>
  </si>
  <si>
    <t>知识产权</t>
  </si>
  <si>
    <t>学科竞赛</t>
  </si>
  <si>
    <t>文化艺术体育类活动或竞赛</t>
  </si>
  <si>
    <t>学生在校期间举办个人艺术作品展览或演出</t>
  </si>
  <si>
    <t>学生（组织）干部</t>
  </si>
  <si>
    <t>学生助理</t>
  </si>
  <si>
    <t>学生社团干部</t>
  </si>
  <si>
    <t>创办公司</t>
  </si>
  <si>
    <t>外语能力证书</t>
  </si>
  <si>
    <t>计算机能力证书</t>
  </si>
  <si>
    <t>普通话等级证书</t>
  </si>
  <si>
    <t>从业资格证</t>
  </si>
  <si>
    <t>其他证书</t>
  </si>
  <si>
    <t>叶江宇</t>
  </si>
  <si>
    <t>202149330102</t>
  </si>
  <si>
    <t>龙昌芬</t>
  </si>
  <si>
    <t>202149330104</t>
  </si>
  <si>
    <t>王智燕</t>
  </si>
  <si>
    <t>202149330106</t>
  </si>
  <si>
    <t>陈茂花</t>
  </si>
  <si>
    <t>202149330109</t>
  </si>
  <si>
    <t>石明慧</t>
  </si>
  <si>
    <t>202149330110</t>
  </si>
  <si>
    <t>李威</t>
  </si>
  <si>
    <t>202149330111</t>
  </si>
  <si>
    <t>李明丹</t>
  </si>
  <si>
    <t>202149330112</t>
  </si>
  <si>
    <t>郑靖</t>
  </si>
  <si>
    <t>202149330114</t>
  </si>
  <si>
    <t>申雯慧</t>
  </si>
  <si>
    <t>202149330116</t>
  </si>
  <si>
    <t>刘倩倩</t>
  </si>
  <si>
    <t>202149330117</t>
  </si>
  <si>
    <t>王世锦</t>
  </si>
  <si>
    <t>202149330119</t>
  </si>
  <si>
    <t>张锦染</t>
  </si>
  <si>
    <t>202149330120</t>
  </si>
  <si>
    <t>蒙永香</t>
  </si>
  <si>
    <t>202149330126</t>
  </si>
  <si>
    <t>龙明廉</t>
  </si>
  <si>
    <t>202149330129</t>
  </si>
  <si>
    <t>陆承静</t>
  </si>
  <si>
    <t>202149330130</t>
  </si>
  <si>
    <t>肖亦飞</t>
  </si>
  <si>
    <t>202149330132</t>
  </si>
  <si>
    <t>杨艳青</t>
  </si>
  <si>
    <t>202149330133</t>
  </si>
  <si>
    <t>严彬菱</t>
  </si>
  <si>
    <t>202149330134</t>
  </si>
  <si>
    <t>陆情</t>
  </si>
  <si>
    <t>202149330135</t>
  </si>
  <si>
    <t>陈宇建</t>
  </si>
  <si>
    <t>202149330136</t>
  </si>
  <si>
    <t>叶桂瑗</t>
  </si>
  <si>
    <t>202149330137</t>
  </si>
  <si>
    <t>龙后滔</t>
  </si>
  <si>
    <t>202149330140</t>
  </si>
  <si>
    <t>付顺鑫</t>
  </si>
  <si>
    <t>202149330125</t>
  </si>
  <si>
    <t>潘世欢</t>
  </si>
  <si>
    <t>202149330113</t>
  </si>
  <si>
    <t>王涛</t>
  </si>
  <si>
    <t>202149330118</t>
  </si>
  <si>
    <t>杨艳</t>
  </si>
  <si>
    <t>202003030101</t>
  </si>
  <si>
    <t>吴思源</t>
  </si>
  <si>
    <t>202003030102</t>
  </si>
  <si>
    <t>潘玫</t>
  </si>
  <si>
    <t>202003030103</t>
  </si>
  <si>
    <t>袁琴</t>
  </si>
  <si>
    <t>202003030105</t>
  </si>
  <si>
    <t>杨露</t>
  </si>
  <si>
    <t>202003030106</t>
  </si>
  <si>
    <t>谢义脂</t>
  </si>
  <si>
    <t>202003030107</t>
  </si>
  <si>
    <t>王敏</t>
  </si>
  <si>
    <t>202003030111</t>
  </si>
  <si>
    <t>丁康英</t>
  </si>
  <si>
    <t>202003030112</t>
  </si>
  <si>
    <t>撒杰</t>
  </si>
  <si>
    <t>202003030113</t>
  </si>
  <si>
    <t>吴新情</t>
  </si>
  <si>
    <t>202003030114</t>
  </si>
  <si>
    <t>刘金萍</t>
  </si>
  <si>
    <t>202003030116</t>
  </si>
  <si>
    <t>陈小波</t>
  </si>
  <si>
    <t>202003030118</t>
  </si>
  <si>
    <t>杨灵会</t>
  </si>
  <si>
    <t>202003030119</t>
  </si>
  <si>
    <t>姚瑛</t>
  </si>
  <si>
    <t>202003030120</t>
  </si>
  <si>
    <t>杨锦月</t>
  </si>
  <si>
    <t>202003030121</t>
  </si>
  <si>
    <t>熊娟娟</t>
  </si>
  <si>
    <t>202003030122</t>
  </si>
  <si>
    <t>杨梅</t>
  </si>
  <si>
    <t>202003030123</t>
  </si>
  <si>
    <t>杨宇豪</t>
  </si>
  <si>
    <t>202003030125</t>
  </si>
  <si>
    <t>邱永英</t>
  </si>
  <si>
    <t>202003030126</t>
  </si>
  <si>
    <t>文博儒</t>
  </si>
  <si>
    <t>202003030127</t>
  </si>
  <si>
    <t>潘宗强</t>
  </si>
  <si>
    <t>202003030128</t>
  </si>
  <si>
    <t>张毫</t>
  </si>
  <si>
    <t>202003030130</t>
  </si>
  <si>
    <t>王玉玲</t>
  </si>
  <si>
    <t>202003030131</t>
  </si>
  <si>
    <t>田香</t>
  </si>
  <si>
    <t>202003030132</t>
  </si>
  <si>
    <t>宋剑峰</t>
  </si>
  <si>
    <t>202003030133</t>
  </si>
  <si>
    <t>段易</t>
  </si>
  <si>
    <t>202003030135</t>
  </si>
  <si>
    <t>粟腾</t>
  </si>
  <si>
    <t>202003030136</t>
  </si>
  <si>
    <t>莫小练</t>
  </si>
  <si>
    <t>202003030137</t>
  </si>
  <si>
    <t>陈叶</t>
  </si>
  <si>
    <t>202003030138</t>
  </si>
  <si>
    <t>杨再銮</t>
  </si>
  <si>
    <t>202003030140</t>
  </si>
  <si>
    <t>向小霞</t>
  </si>
  <si>
    <t>202001010166</t>
  </si>
  <si>
    <t>吴江玲</t>
  </si>
  <si>
    <t>202001010180</t>
  </si>
  <si>
    <t>田秋兰</t>
  </si>
  <si>
    <t>202001010182</t>
  </si>
  <si>
    <t>王亚欣</t>
  </si>
  <si>
    <t>202001010159</t>
  </si>
  <si>
    <t>刘莉萍</t>
  </si>
  <si>
    <t>202001010158</t>
  </si>
  <si>
    <t>高冬竹</t>
  </si>
  <si>
    <t>202001010153</t>
  </si>
  <si>
    <t>杨淑琴</t>
  </si>
  <si>
    <t>202050020115</t>
  </si>
  <si>
    <t>王来英</t>
  </si>
  <si>
    <t>202003030139</t>
  </si>
  <si>
    <t>廖方</t>
  </si>
  <si>
    <t>202015020213</t>
  </si>
  <si>
    <t>冯涛</t>
  </si>
  <si>
    <t>202049000333</t>
  </si>
  <si>
    <t>王健兴</t>
  </si>
  <si>
    <t>202049000127</t>
  </si>
  <si>
    <t>邓红辉</t>
  </si>
  <si>
    <t>202049000108</t>
  </si>
  <si>
    <t>麻茂生</t>
  </si>
  <si>
    <t>202003030134</t>
  </si>
  <si>
    <t>周靓</t>
  </si>
  <si>
    <t>202001010151</t>
  </si>
  <si>
    <t>谭露露</t>
  </si>
  <si>
    <t>202001010152</t>
  </si>
  <si>
    <t>母爽</t>
  </si>
  <si>
    <t>202001010154</t>
  </si>
  <si>
    <t>张琴琴</t>
  </si>
  <si>
    <t>202001010155</t>
  </si>
  <si>
    <t>杨婷婷</t>
  </si>
  <si>
    <t>202001010156</t>
  </si>
  <si>
    <t>徐艳</t>
  </si>
  <si>
    <t>202001010157</t>
  </si>
  <si>
    <t>刘丽芳</t>
  </si>
  <si>
    <t>202001010160</t>
  </si>
  <si>
    <t>李子怡</t>
  </si>
  <si>
    <t>202001010161</t>
  </si>
  <si>
    <t>潘金秀</t>
  </si>
  <si>
    <t>202001010162</t>
  </si>
  <si>
    <t>罗长艺</t>
  </si>
  <si>
    <t>202001010163</t>
  </si>
  <si>
    <t>李金珠</t>
  </si>
  <si>
    <t>202001010164</t>
  </si>
  <si>
    <t>吴美妮</t>
  </si>
  <si>
    <t>202001010165</t>
  </si>
  <si>
    <t>吴艳</t>
  </si>
  <si>
    <t>202001010167</t>
  </si>
  <si>
    <t>陆常妹</t>
  </si>
  <si>
    <t>202001010168</t>
  </si>
  <si>
    <t>蒙桂慧</t>
  </si>
  <si>
    <t>202001010169</t>
  </si>
  <si>
    <t>陈维</t>
  </si>
  <si>
    <t>202001010170</t>
  </si>
  <si>
    <t>陈文英</t>
  </si>
  <si>
    <t>202001010171</t>
  </si>
  <si>
    <t>汤凯旋</t>
  </si>
  <si>
    <t>202001010172</t>
  </si>
  <si>
    <t>陈康红</t>
  </si>
  <si>
    <t>202001010173</t>
  </si>
  <si>
    <t>陆应美</t>
  </si>
  <si>
    <t>202001010174</t>
  </si>
  <si>
    <t>罗晔</t>
  </si>
  <si>
    <t>202001010175</t>
  </si>
  <si>
    <t>蒋红宇</t>
  </si>
  <si>
    <t>202001010177</t>
  </si>
  <si>
    <t>杨芳芳</t>
  </si>
  <si>
    <t>202001010178</t>
  </si>
  <si>
    <t>方龙</t>
  </si>
  <si>
    <t>202001010179</t>
  </si>
  <si>
    <t>韦修发</t>
  </si>
  <si>
    <t>202001010181</t>
  </si>
  <si>
    <t>姜义琴</t>
  </si>
  <si>
    <t>202001010183</t>
  </si>
  <si>
    <t>侯义芬</t>
  </si>
  <si>
    <t>202001010184</t>
  </si>
  <si>
    <t>赵燕</t>
  </si>
  <si>
    <t>202001010185</t>
  </si>
  <si>
    <t>杨豪</t>
  </si>
  <si>
    <t>202001010186</t>
  </si>
  <si>
    <t>李松</t>
  </si>
  <si>
    <t>202001010187</t>
  </si>
  <si>
    <t>王红丽</t>
  </si>
  <si>
    <t>202001010188</t>
  </si>
  <si>
    <t>范光禄</t>
  </si>
  <si>
    <t>202001010189</t>
  </si>
  <si>
    <t>姚国徽</t>
  </si>
  <si>
    <t>202001010190</t>
  </si>
  <si>
    <t>杨求成</t>
  </si>
  <si>
    <t>202149110114</t>
  </si>
  <si>
    <t>焦登第</t>
  </si>
  <si>
    <t>202149110116</t>
  </si>
  <si>
    <t>杨正艳</t>
  </si>
  <si>
    <t>202149110109</t>
  </si>
  <si>
    <t>周学澜</t>
  </si>
  <si>
    <t>202149110124</t>
  </si>
  <si>
    <t>汪铭静</t>
  </si>
  <si>
    <t>202149110119</t>
  </si>
  <si>
    <t>韦良宇</t>
  </si>
  <si>
    <t>202149110122</t>
  </si>
  <si>
    <t>吴会容</t>
  </si>
  <si>
    <t>202149110108</t>
  </si>
  <si>
    <t>蒙小柔</t>
  </si>
  <si>
    <t>202149110101</t>
  </si>
  <si>
    <t>龙惠</t>
  </si>
  <si>
    <t>202149110123</t>
  </si>
  <si>
    <t>熊恩丽</t>
  </si>
  <si>
    <t>202149110144</t>
  </si>
  <si>
    <t>孙肖菁</t>
  </si>
  <si>
    <t>202149110147</t>
  </si>
  <si>
    <t>黄进</t>
  </si>
  <si>
    <t>202149110141</t>
  </si>
  <si>
    <t>王金涛</t>
  </si>
  <si>
    <t>202149110112</t>
  </si>
  <si>
    <t>廖春艳</t>
  </si>
  <si>
    <t>202149110106</t>
  </si>
  <si>
    <t>潘三妹</t>
  </si>
  <si>
    <t>202149110145</t>
  </si>
  <si>
    <t>杨健媚</t>
  </si>
  <si>
    <t>202149110118</t>
  </si>
  <si>
    <t>潘晓艳</t>
  </si>
  <si>
    <t>202149110120</t>
  </si>
  <si>
    <t>李奇</t>
  </si>
  <si>
    <t>202149110132</t>
  </si>
  <si>
    <t>李广林</t>
  </si>
  <si>
    <t>202149110102</t>
  </si>
  <si>
    <t>杨玲</t>
  </si>
  <si>
    <t>202149110148</t>
  </si>
  <si>
    <t>李欢</t>
  </si>
  <si>
    <t>202149110138</t>
  </si>
  <si>
    <t>杨毛毛</t>
  </si>
  <si>
    <t>202149110107</t>
  </si>
  <si>
    <t>罗禹</t>
  </si>
  <si>
    <t>202149110121</t>
  </si>
  <si>
    <t>郑文静</t>
  </si>
  <si>
    <t>202149110136</t>
  </si>
  <si>
    <t>王天苇</t>
  </si>
  <si>
    <t>202149110146</t>
  </si>
  <si>
    <t>田儒坤</t>
  </si>
  <si>
    <t>202149110104</t>
  </si>
  <si>
    <t>瞿麒丞</t>
  </si>
  <si>
    <t>202149110143</t>
  </si>
  <si>
    <t>马超龙</t>
  </si>
  <si>
    <t>202149110142</t>
  </si>
  <si>
    <t>黄卓玛</t>
  </si>
  <si>
    <t>202149110135</t>
  </si>
  <si>
    <t>陈平平</t>
  </si>
  <si>
    <t>202149110134</t>
  </si>
  <si>
    <t>欧阳仁</t>
  </si>
  <si>
    <t>202149110139</t>
  </si>
  <si>
    <t>韦玉兰</t>
  </si>
  <si>
    <t>202149110129</t>
  </si>
  <si>
    <t>喻丽芳</t>
  </si>
  <si>
    <t>202149110127</t>
  </si>
  <si>
    <t>罗小玉</t>
  </si>
  <si>
    <t>202149110137</t>
  </si>
  <si>
    <t>杨箭</t>
  </si>
  <si>
    <t>202149110128</t>
  </si>
  <si>
    <t>李姗姗</t>
  </si>
  <si>
    <t>202149110126</t>
  </si>
  <si>
    <t>党星星</t>
  </si>
  <si>
    <t>202149110111</t>
  </si>
  <si>
    <t>马光兰</t>
  </si>
  <si>
    <t>202149110140</t>
  </si>
  <si>
    <t>肖龙</t>
  </si>
  <si>
    <t>202149110133</t>
  </si>
  <si>
    <t>张雨馨</t>
  </si>
  <si>
    <t>202149110150</t>
  </si>
  <si>
    <t>熊昌梅</t>
  </si>
  <si>
    <t>202149110115</t>
  </si>
  <si>
    <t>朱远芸</t>
  </si>
  <si>
    <t>202149110117</t>
  </si>
  <si>
    <t>赵康</t>
  </si>
  <si>
    <t>202149110131</t>
  </si>
  <si>
    <t>安治吉</t>
  </si>
  <si>
    <t>202149110130</t>
  </si>
  <si>
    <t>白俊杰</t>
  </si>
  <si>
    <t>202149110125</t>
  </si>
  <si>
    <t>马柔</t>
  </si>
  <si>
    <t>202149110103</t>
  </si>
  <si>
    <t>合 计</t>
  </si>
  <si>
    <t>学院党委负责人：
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</si>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</sst>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color theme="1"/>
      <name val="SimSun"/>
      <charset val="134"/>
    </font>
    <font>
      <sz val="10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31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vertical="center" wrapText="1"/>
    </xf>
    <xf numFmtId="0" fontId="7" fillId="0" borderId="3" xfId="0" applyNumberFormat="1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wrapText="1"/>
    </xf>
    <xf numFmtId="0" fontId="11" fillId="0" borderId="0" xfId="0" applyNumberFormat="1" applyFont="1" applyFill="1" applyAlignment="1"/>
    <xf numFmtId="0" fontId="6" fillId="0" borderId="1" xfId="0" applyFont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5"/>
  <sheetViews>
    <sheetView tabSelected="1" zoomScale="59" zoomScaleNormal="59" workbookViewId="0">
      <pane ySplit="4" topLeftCell="A73" activePane="bottomLeft" state="frozen"/>
      <selection/>
      <selection pane="bottomLeft" activeCell="AL154" sqref="AL154"/>
    </sheetView>
  </sheetViews>
  <sheetFormatPr defaultColWidth="9" defaultRowHeight="18.75"/>
  <cols>
    <col min="1" max="1" width="8.20833333333333" style="1" customWidth="1"/>
    <col min="2" max="2" width="14.6666666666667" style="1" customWidth="1"/>
    <col min="3" max="3" width="16.5583333333333" style="1" customWidth="1"/>
    <col min="4" max="8" width="6.66666666666667" style="1" customWidth="1"/>
    <col min="9" max="9" width="7.2" style="1" customWidth="1"/>
    <col min="10" max="10" width="6.66666666666667" style="1" customWidth="1"/>
    <col min="11" max="11" width="6.53333333333333" style="1" customWidth="1"/>
    <col min="12" max="12" width="7.425" style="1" customWidth="1"/>
    <col min="13" max="29" width="6.66666666666667" style="1" customWidth="1"/>
    <col min="30" max="30" width="8.05" style="1" customWidth="1"/>
    <col min="31" max="34" width="6.66666666666667" style="1" customWidth="1"/>
    <col min="35" max="35" width="16.4416666666667" style="2" customWidth="1"/>
    <col min="36" max="16384" width="9" style="1"/>
  </cols>
  <sheetData>
    <row r="1" ht="87" customHeight="1" spans="1:34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ht="37.05" customHeight="1" spans="1:34">
      <c r="A2" s="4" t="s">
        <v>1</v>
      </c>
      <c r="B2" s="4"/>
      <c r="C2" s="4"/>
      <c r="AC2" s="4" t="s">
        <v>2</v>
      </c>
      <c r="AD2" s="4"/>
      <c r="AE2" s="14">
        <v>44890</v>
      </c>
      <c r="AF2" s="2"/>
      <c r="AG2" s="2"/>
      <c r="AH2" s="2"/>
    </row>
    <row r="3" ht="40.05" customHeight="1" spans="1:35">
      <c r="A3" s="5" t="s">
        <v>3</v>
      </c>
      <c r="B3" s="5" t="s">
        <v>4</v>
      </c>
      <c r="C3" s="5" t="s">
        <v>5</v>
      </c>
      <c r="D3" s="5" t="s">
        <v>6</v>
      </c>
      <c r="E3" s="5"/>
      <c r="F3" s="5"/>
      <c r="G3" s="5"/>
      <c r="H3" s="5" t="s">
        <v>7</v>
      </c>
      <c r="I3" s="5"/>
      <c r="J3" s="5"/>
      <c r="K3" s="5"/>
      <c r="L3" s="5"/>
      <c r="M3" s="5" t="s">
        <v>8</v>
      </c>
      <c r="N3" s="5"/>
      <c r="O3" s="5"/>
      <c r="P3" s="5"/>
      <c r="Q3" s="5"/>
      <c r="R3" s="5"/>
      <c r="S3" s="5" t="s">
        <v>9</v>
      </c>
      <c r="T3" s="5"/>
      <c r="U3" s="5"/>
      <c r="V3" s="5"/>
      <c r="W3" s="5" t="s">
        <v>10</v>
      </c>
      <c r="X3" s="5"/>
      <c r="Y3" s="5"/>
      <c r="Z3" s="5"/>
      <c r="AA3" s="5"/>
      <c r="AB3" s="5"/>
      <c r="AC3" s="15" t="s">
        <v>11</v>
      </c>
      <c r="AD3" s="15"/>
      <c r="AE3" s="15"/>
      <c r="AF3" s="15"/>
      <c r="AG3" s="15"/>
      <c r="AH3" s="15"/>
      <c r="AI3" s="5" t="s">
        <v>12</v>
      </c>
    </row>
    <row r="4" ht="94.5" spans="1:35">
      <c r="A4" s="5"/>
      <c r="B4" s="5"/>
      <c r="C4" s="5"/>
      <c r="D4" s="6" t="s">
        <v>13</v>
      </c>
      <c r="E4" s="6" t="s">
        <v>14</v>
      </c>
      <c r="F4" s="6" t="s">
        <v>15</v>
      </c>
      <c r="G4" s="7" t="s">
        <v>16</v>
      </c>
      <c r="H4" s="6" t="s">
        <v>17</v>
      </c>
      <c r="I4" s="6" t="s">
        <v>18</v>
      </c>
      <c r="J4" s="6" t="s">
        <v>19</v>
      </c>
      <c r="K4" s="6" t="s">
        <v>15</v>
      </c>
      <c r="L4" s="7" t="s">
        <v>16</v>
      </c>
      <c r="M4" s="6" t="s">
        <v>20</v>
      </c>
      <c r="N4" s="6" t="s">
        <v>21</v>
      </c>
      <c r="O4" s="6" t="s">
        <v>22</v>
      </c>
      <c r="P4" s="6" t="s">
        <v>23</v>
      </c>
      <c r="Q4" s="6" t="s">
        <v>15</v>
      </c>
      <c r="R4" s="7" t="s">
        <v>16</v>
      </c>
      <c r="S4" s="6" t="s">
        <v>24</v>
      </c>
      <c r="T4" s="6" t="s">
        <v>25</v>
      </c>
      <c r="U4" s="6" t="s">
        <v>15</v>
      </c>
      <c r="V4" s="7" t="s">
        <v>16</v>
      </c>
      <c r="W4" s="6" t="s">
        <v>26</v>
      </c>
      <c r="X4" s="6" t="s">
        <v>27</v>
      </c>
      <c r="Y4" s="6" t="s">
        <v>28</v>
      </c>
      <c r="Z4" s="6" t="s">
        <v>29</v>
      </c>
      <c r="AA4" s="6" t="s">
        <v>19</v>
      </c>
      <c r="AB4" s="7" t="s">
        <v>16</v>
      </c>
      <c r="AC4" s="6" t="s">
        <v>30</v>
      </c>
      <c r="AD4" s="6" t="s">
        <v>31</v>
      </c>
      <c r="AE4" s="6" t="s">
        <v>32</v>
      </c>
      <c r="AF4" s="6" t="s">
        <v>33</v>
      </c>
      <c r="AG4" s="6" t="s">
        <v>34</v>
      </c>
      <c r="AH4" s="7" t="s">
        <v>16</v>
      </c>
      <c r="AI4" s="5"/>
    </row>
    <row r="5" spans="1:35">
      <c r="A5" s="8">
        <v>1</v>
      </c>
      <c r="B5" s="9" t="s">
        <v>35</v>
      </c>
      <c r="C5" s="32" t="s">
        <v>36</v>
      </c>
      <c r="D5" s="8"/>
      <c r="E5" s="8">
        <v>0.3</v>
      </c>
      <c r="F5" s="8"/>
      <c r="G5" s="8">
        <f>SUM(D5:F5)</f>
        <v>0.3</v>
      </c>
      <c r="H5" s="8">
        <v>1</v>
      </c>
      <c r="I5" s="8">
        <v>1</v>
      </c>
      <c r="J5" s="8"/>
      <c r="K5" s="8"/>
      <c r="L5" s="8">
        <f t="shared" ref="L5:L10" si="0">SUM(H5:K5)</f>
        <v>2</v>
      </c>
      <c r="M5" s="8"/>
      <c r="N5" s="8"/>
      <c r="O5" s="8"/>
      <c r="P5" s="8">
        <v>0.3</v>
      </c>
      <c r="Q5" s="8"/>
      <c r="R5" s="8">
        <f t="shared" ref="R5:R14" si="1">SUM(P5:Q5)</f>
        <v>0.3</v>
      </c>
      <c r="S5" s="8"/>
      <c r="T5" s="8"/>
      <c r="U5" s="8"/>
      <c r="V5" s="8"/>
      <c r="W5" s="8">
        <v>1</v>
      </c>
      <c r="X5" s="8">
        <v>1</v>
      </c>
      <c r="Y5" s="8"/>
      <c r="Z5" s="8"/>
      <c r="AA5" s="8"/>
      <c r="AB5" s="8">
        <f t="shared" ref="AB5:AB17" si="2">SUM(W5:AA5)</f>
        <v>2</v>
      </c>
      <c r="AC5" s="8"/>
      <c r="AD5" s="8"/>
      <c r="AE5" s="8"/>
      <c r="AF5" s="8"/>
      <c r="AG5" s="8"/>
      <c r="AH5" s="8"/>
      <c r="AI5" s="8">
        <f t="shared" ref="AI5:AI59" si="3">SUM(G5,L5,R5,V5,AB5,AH5)</f>
        <v>4.6</v>
      </c>
    </row>
    <row r="6" spans="1:35">
      <c r="A6" s="8">
        <v>2</v>
      </c>
      <c r="B6" s="8" t="s">
        <v>37</v>
      </c>
      <c r="C6" s="33" t="s">
        <v>38</v>
      </c>
      <c r="D6" s="8"/>
      <c r="E6" s="8"/>
      <c r="F6" s="8"/>
      <c r="G6" s="8"/>
      <c r="H6" s="8"/>
      <c r="I6" s="8">
        <v>1</v>
      </c>
      <c r="J6" s="8"/>
      <c r="K6" s="8"/>
      <c r="L6" s="8">
        <f t="shared" si="0"/>
        <v>1</v>
      </c>
      <c r="M6" s="8"/>
      <c r="N6" s="8"/>
      <c r="O6" s="8"/>
      <c r="P6" s="8">
        <v>0.3</v>
      </c>
      <c r="Q6" s="8"/>
      <c r="R6" s="8">
        <f t="shared" si="1"/>
        <v>0.3</v>
      </c>
      <c r="S6" s="8"/>
      <c r="T6" s="8"/>
      <c r="U6" s="8"/>
      <c r="V6" s="8"/>
      <c r="W6" s="8">
        <v>2</v>
      </c>
      <c r="X6" s="8"/>
      <c r="Y6" s="8"/>
      <c r="Z6" s="8"/>
      <c r="AA6" s="8"/>
      <c r="AB6" s="8">
        <f t="shared" si="2"/>
        <v>2</v>
      </c>
      <c r="AC6" s="8"/>
      <c r="AD6" s="8"/>
      <c r="AE6" s="8"/>
      <c r="AF6" s="8"/>
      <c r="AG6" s="8"/>
      <c r="AH6" s="8"/>
      <c r="AI6" s="8">
        <f t="shared" si="3"/>
        <v>3.3</v>
      </c>
    </row>
    <row r="7" spans="1:35">
      <c r="A7" s="8">
        <v>3</v>
      </c>
      <c r="B7" s="8" t="s">
        <v>39</v>
      </c>
      <c r="C7" s="33" t="s">
        <v>40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>
        <v>0.6</v>
      </c>
      <c r="T7" s="8"/>
      <c r="U7" s="8"/>
      <c r="V7" s="8">
        <v>0.6</v>
      </c>
      <c r="W7" s="8"/>
      <c r="X7" s="8"/>
      <c r="Y7" s="8"/>
      <c r="Z7" s="8"/>
      <c r="AA7" s="8"/>
      <c r="AB7" s="8"/>
      <c r="AC7" s="8">
        <v>1</v>
      </c>
      <c r="AD7" s="8"/>
      <c r="AE7" s="8"/>
      <c r="AF7" s="8"/>
      <c r="AG7" s="8"/>
      <c r="AH7" s="8">
        <v>1</v>
      </c>
      <c r="AI7" s="8">
        <f t="shared" si="3"/>
        <v>1.6</v>
      </c>
    </row>
    <row r="8" spans="1:35">
      <c r="A8" s="8">
        <v>4</v>
      </c>
      <c r="B8" s="8" t="s">
        <v>41</v>
      </c>
      <c r="C8" s="33" t="s">
        <v>42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>
        <v>0.1</v>
      </c>
      <c r="Q8" s="8"/>
      <c r="R8" s="8">
        <f t="shared" si="1"/>
        <v>0.1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>
        <v>1</v>
      </c>
      <c r="AH8" s="8">
        <v>1</v>
      </c>
      <c r="AI8" s="8">
        <f t="shared" si="3"/>
        <v>1.1</v>
      </c>
    </row>
    <row r="9" spans="1:35">
      <c r="A9" s="8">
        <v>5</v>
      </c>
      <c r="B9" s="8" t="s">
        <v>43</v>
      </c>
      <c r="C9" s="33" t="s">
        <v>44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>
        <v>0.1</v>
      </c>
      <c r="Q9" s="8"/>
      <c r="R9" s="8">
        <f t="shared" si="1"/>
        <v>0.1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>
        <f t="shared" si="3"/>
        <v>0.1</v>
      </c>
    </row>
    <row r="10" spans="1:35">
      <c r="A10" s="8">
        <v>6</v>
      </c>
      <c r="B10" s="8" t="s">
        <v>45</v>
      </c>
      <c r="C10" s="33" t="s">
        <v>46</v>
      </c>
      <c r="D10" s="8"/>
      <c r="E10" s="8"/>
      <c r="F10" s="8"/>
      <c r="G10" s="8"/>
      <c r="H10" s="8"/>
      <c r="I10" s="8">
        <v>1</v>
      </c>
      <c r="J10" s="8"/>
      <c r="K10" s="8"/>
      <c r="L10" s="8">
        <f t="shared" si="0"/>
        <v>1</v>
      </c>
      <c r="M10" s="8"/>
      <c r="N10" s="8"/>
      <c r="O10" s="8"/>
      <c r="P10" s="8">
        <v>0.1</v>
      </c>
      <c r="Q10" s="8"/>
      <c r="R10" s="8">
        <f t="shared" si="1"/>
        <v>0.1</v>
      </c>
      <c r="S10" s="8"/>
      <c r="T10" s="8"/>
      <c r="U10" s="8"/>
      <c r="V10" s="8"/>
      <c r="W10" s="8">
        <v>1</v>
      </c>
      <c r="X10" s="8"/>
      <c r="Y10" s="8">
        <v>2</v>
      </c>
      <c r="Z10" s="8"/>
      <c r="AA10" s="8"/>
      <c r="AB10" s="8">
        <f t="shared" si="2"/>
        <v>3</v>
      </c>
      <c r="AC10" s="8"/>
      <c r="AD10" s="8"/>
      <c r="AE10" s="8"/>
      <c r="AF10" s="8"/>
      <c r="AG10" s="8"/>
      <c r="AH10" s="8"/>
      <c r="AI10" s="8">
        <f t="shared" si="3"/>
        <v>4.1</v>
      </c>
    </row>
    <row r="11" spans="1:35">
      <c r="A11" s="8">
        <v>7</v>
      </c>
      <c r="B11" s="8" t="s">
        <v>47</v>
      </c>
      <c r="C11" s="33" t="s">
        <v>48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>
        <v>0.1</v>
      </c>
      <c r="Q11" s="8"/>
      <c r="R11" s="8">
        <f t="shared" si="1"/>
        <v>0.1</v>
      </c>
      <c r="S11" s="8">
        <v>1.5</v>
      </c>
      <c r="T11" s="8"/>
      <c r="U11" s="8"/>
      <c r="V11" s="8">
        <v>1.5</v>
      </c>
      <c r="W11" s="8">
        <v>2</v>
      </c>
      <c r="X11" s="8"/>
      <c r="Y11" s="8"/>
      <c r="Z11" s="8"/>
      <c r="AA11" s="8"/>
      <c r="AB11" s="8">
        <f t="shared" si="2"/>
        <v>2</v>
      </c>
      <c r="AC11" s="8">
        <v>1</v>
      </c>
      <c r="AD11" s="8"/>
      <c r="AE11" s="8"/>
      <c r="AF11" s="8"/>
      <c r="AG11" s="8"/>
      <c r="AH11" s="8">
        <v>1</v>
      </c>
      <c r="AI11" s="8">
        <f t="shared" si="3"/>
        <v>4.6</v>
      </c>
    </row>
    <row r="12" spans="1:35">
      <c r="A12" s="8">
        <v>8</v>
      </c>
      <c r="B12" s="9" t="s">
        <v>49</v>
      </c>
      <c r="C12" s="32" t="s">
        <v>50</v>
      </c>
      <c r="D12" s="8"/>
      <c r="E12" s="8">
        <v>0.3</v>
      </c>
      <c r="F12" s="8"/>
      <c r="G12" s="8">
        <f>SUM(D12:F12)</f>
        <v>0.3</v>
      </c>
      <c r="H12" s="8"/>
      <c r="I12" s="8"/>
      <c r="J12" s="8">
        <v>0.8</v>
      </c>
      <c r="K12" s="8"/>
      <c r="L12" s="8">
        <f t="shared" ref="L12:L14" si="4">SUM(H12:K12)</f>
        <v>0.8</v>
      </c>
      <c r="M12" s="8"/>
      <c r="N12" s="8"/>
      <c r="O12" s="8"/>
      <c r="P12" s="8">
        <v>0.1</v>
      </c>
      <c r="Q12" s="8"/>
      <c r="R12" s="8">
        <f t="shared" si="1"/>
        <v>0.1</v>
      </c>
      <c r="S12" s="8"/>
      <c r="T12" s="8"/>
      <c r="U12" s="8">
        <v>0.2</v>
      </c>
      <c r="V12" s="8">
        <v>0.2</v>
      </c>
      <c r="W12" s="8">
        <v>3</v>
      </c>
      <c r="X12" s="8"/>
      <c r="Y12" s="8"/>
      <c r="Z12" s="8"/>
      <c r="AA12" s="8"/>
      <c r="AB12" s="8">
        <f t="shared" si="2"/>
        <v>3</v>
      </c>
      <c r="AC12" s="8"/>
      <c r="AD12" s="8"/>
      <c r="AE12" s="8"/>
      <c r="AF12" s="8"/>
      <c r="AG12" s="8"/>
      <c r="AH12" s="8"/>
      <c r="AI12" s="8">
        <f t="shared" si="3"/>
        <v>4.4</v>
      </c>
    </row>
    <row r="13" spans="1:35">
      <c r="A13" s="8">
        <v>9</v>
      </c>
      <c r="B13" s="9" t="s">
        <v>51</v>
      </c>
      <c r="C13" s="32" t="s">
        <v>52</v>
      </c>
      <c r="D13" s="8"/>
      <c r="E13" s="8"/>
      <c r="F13" s="8"/>
      <c r="G13" s="8"/>
      <c r="H13" s="8">
        <v>1</v>
      </c>
      <c r="I13" s="8"/>
      <c r="J13" s="8">
        <v>0.3</v>
      </c>
      <c r="K13" s="8"/>
      <c r="L13" s="8">
        <f t="shared" si="4"/>
        <v>1.3</v>
      </c>
      <c r="M13" s="8"/>
      <c r="N13" s="8"/>
      <c r="O13" s="8"/>
      <c r="P13" s="8">
        <v>0.1</v>
      </c>
      <c r="Q13" s="8"/>
      <c r="R13" s="8">
        <f t="shared" si="1"/>
        <v>0.1</v>
      </c>
      <c r="S13" s="8"/>
      <c r="T13" s="8"/>
      <c r="U13" s="8"/>
      <c r="V13" s="8"/>
      <c r="W13" s="8">
        <v>4</v>
      </c>
      <c r="X13" s="8"/>
      <c r="Y13" s="8"/>
      <c r="Z13" s="8"/>
      <c r="AA13" s="8"/>
      <c r="AB13" s="8">
        <f t="shared" si="2"/>
        <v>4</v>
      </c>
      <c r="AC13" s="8"/>
      <c r="AD13" s="8"/>
      <c r="AE13" s="8"/>
      <c r="AF13" s="8"/>
      <c r="AG13" s="8"/>
      <c r="AH13" s="8"/>
      <c r="AI13" s="8">
        <f t="shared" si="3"/>
        <v>5.4</v>
      </c>
    </row>
    <row r="14" spans="1:35">
      <c r="A14" s="8">
        <v>10</v>
      </c>
      <c r="B14" s="8" t="s">
        <v>53</v>
      </c>
      <c r="C14" s="33" t="s">
        <v>54</v>
      </c>
      <c r="D14" s="8"/>
      <c r="E14" s="8"/>
      <c r="F14" s="8"/>
      <c r="G14" s="8"/>
      <c r="H14" s="8"/>
      <c r="I14" s="8">
        <v>1</v>
      </c>
      <c r="J14" s="8"/>
      <c r="K14" s="8"/>
      <c r="L14" s="8">
        <f t="shared" si="4"/>
        <v>1</v>
      </c>
      <c r="M14" s="8"/>
      <c r="N14" s="8"/>
      <c r="O14" s="8"/>
      <c r="P14" s="8">
        <v>0.3</v>
      </c>
      <c r="Q14" s="8"/>
      <c r="R14" s="8">
        <f t="shared" si="1"/>
        <v>0.3</v>
      </c>
      <c r="S14" s="8"/>
      <c r="T14" s="8"/>
      <c r="U14" s="8"/>
      <c r="V14" s="8"/>
      <c r="W14" s="8">
        <v>1</v>
      </c>
      <c r="X14" s="8"/>
      <c r="Y14" s="8"/>
      <c r="Z14" s="8"/>
      <c r="AA14" s="8"/>
      <c r="AB14" s="8">
        <f t="shared" si="2"/>
        <v>1</v>
      </c>
      <c r="AC14" s="8"/>
      <c r="AD14" s="8"/>
      <c r="AE14" s="8"/>
      <c r="AF14" s="8"/>
      <c r="AG14" s="8"/>
      <c r="AH14" s="8"/>
      <c r="AI14" s="8">
        <f t="shared" si="3"/>
        <v>2.3</v>
      </c>
    </row>
    <row r="15" spans="1:35">
      <c r="A15" s="8">
        <v>11</v>
      </c>
      <c r="B15" s="8" t="s">
        <v>55</v>
      </c>
      <c r="C15" s="33" t="s">
        <v>56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>
        <v>0.2</v>
      </c>
      <c r="V15" s="8">
        <v>0.2</v>
      </c>
      <c r="W15" s="8">
        <v>1</v>
      </c>
      <c r="X15" s="8"/>
      <c r="Y15" s="8"/>
      <c r="Z15" s="8"/>
      <c r="AA15" s="8"/>
      <c r="AB15" s="8">
        <f t="shared" si="2"/>
        <v>1</v>
      </c>
      <c r="AC15" s="8"/>
      <c r="AD15" s="8"/>
      <c r="AE15" s="8"/>
      <c r="AF15" s="8"/>
      <c r="AG15" s="8"/>
      <c r="AH15" s="8"/>
      <c r="AI15" s="8">
        <f t="shared" si="3"/>
        <v>1.2</v>
      </c>
    </row>
    <row r="16" spans="1:35">
      <c r="A16" s="8">
        <v>12</v>
      </c>
      <c r="B16" s="8" t="s">
        <v>57</v>
      </c>
      <c r="C16" s="33" t="s">
        <v>58</v>
      </c>
      <c r="D16" s="8"/>
      <c r="E16" s="8">
        <v>0.5</v>
      </c>
      <c r="F16" s="8"/>
      <c r="G16" s="8">
        <v>0.5</v>
      </c>
      <c r="H16" s="8">
        <v>1.8</v>
      </c>
      <c r="I16" s="8">
        <v>1</v>
      </c>
      <c r="J16" s="8"/>
      <c r="K16" s="8"/>
      <c r="L16" s="8">
        <f t="shared" ref="L16:L18" si="5">SUM(H16:K16)</f>
        <v>2.8</v>
      </c>
      <c r="M16" s="8"/>
      <c r="N16" s="8"/>
      <c r="O16" s="8"/>
      <c r="P16" s="8">
        <v>0.3</v>
      </c>
      <c r="Q16" s="8"/>
      <c r="R16" s="8">
        <f t="shared" ref="R16:R26" si="6">SUM(P16:Q16)</f>
        <v>0.3</v>
      </c>
      <c r="S16" s="8"/>
      <c r="T16" s="8"/>
      <c r="U16" s="8"/>
      <c r="V16" s="8"/>
      <c r="W16" s="8">
        <v>1</v>
      </c>
      <c r="X16" s="8"/>
      <c r="Y16" s="8"/>
      <c r="Z16" s="8"/>
      <c r="AA16" s="8"/>
      <c r="AB16" s="8">
        <f t="shared" si="2"/>
        <v>1</v>
      </c>
      <c r="AC16" s="8">
        <v>1</v>
      </c>
      <c r="AD16" s="8"/>
      <c r="AE16" s="8"/>
      <c r="AF16" s="8"/>
      <c r="AG16" s="8"/>
      <c r="AH16" s="8">
        <v>1</v>
      </c>
      <c r="AI16" s="8">
        <f t="shared" si="3"/>
        <v>5.6</v>
      </c>
    </row>
    <row r="17" spans="1:35">
      <c r="A17" s="8">
        <v>13</v>
      </c>
      <c r="B17" s="8" t="s">
        <v>59</v>
      </c>
      <c r="C17" s="33" t="s">
        <v>60</v>
      </c>
      <c r="D17" s="8"/>
      <c r="E17" s="8">
        <v>0.2</v>
      </c>
      <c r="F17" s="8"/>
      <c r="G17" s="8">
        <v>0.2</v>
      </c>
      <c r="H17" s="8"/>
      <c r="I17" s="8">
        <v>1</v>
      </c>
      <c r="J17" s="8"/>
      <c r="K17" s="8"/>
      <c r="L17" s="8">
        <f t="shared" si="5"/>
        <v>1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>
        <v>1</v>
      </c>
      <c r="X17" s="8"/>
      <c r="Y17" s="8"/>
      <c r="Z17" s="8"/>
      <c r="AA17" s="8"/>
      <c r="AB17" s="8">
        <f t="shared" si="2"/>
        <v>1</v>
      </c>
      <c r="AC17" s="8"/>
      <c r="AD17" s="8"/>
      <c r="AE17" s="8"/>
      <c r="AF17" s="8"/>
      <c r="AG17" s="8"/>
      <c r="AH17" s="8"/>
      <c r="AI17" s="8">
        <f t="shared" si="3"/>
        <v>2.2</v>
      </c>
    </row>
    <row r="18" spans="1:35">
      <c r="A18" s="8">
        <v>14</v>
      </c>
      <c r="B18" s="8" t="s">
        <v>61</v>
      </c>
      <c r="C18" s="33" t="s">
        <v>62</v>
      </c>
      <c r="D18" s="8"/>
      <c r="E18" s="8"/>
      <c r="F18" s="8"/>
      <c r="G18" s="8"/>
      <c r="H18" s="8"/>
      <c r="I18" s="8">
        <v>1</v>
      </c>
      <c r="J18" s="8"/>
      <c r="K18" s="8"/>
      <c r="L18" s="8">
        <f t="shared" si="5"/>
        <v>1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>
        <f t="shared" si="3"/>
        <v>1</v>
      </c>
    </row>
    <row r="19" spans="1:35">
      <c r="A19" s="8">
        <v>15</v>
      </c>
      <c r="B19" s="9" t="s">
        <v>63</v>
      </c>
      <c r="C19" s="32" t="s">
        <v>64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>
        <v>0.1</v>
      </c>
      <c r="Q19" s="8"/>
      <c r="R19" s="8">
        <f t="shared" si="6"/>
        <v>0.1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C19" s="8">
        <v>1</v>
      </c>
      <c r="AD19" s="8"/>
      <c r="AE19" s="8"/>
      <c r="AF19" s="8"/>
      <c r="AG19" s="8"/>
      <c r="AH19" s="8">
        <v>1</v>
      </c>
      <c r="AI19" s="8">
        <f t="shared" si="3"/>
        <v>1.1</v>
      </c>
    </row>
    <row r="20" spans="1:35">
      <c r="A20" s="8">
        <v>16</v>
      </c>
      <c r="B20" s="8" t="s">
        <v>65</v>
      </c>
      <c r="C20" s="33" t="s">
        <v>66</v>
      </c>
      <c r="D20" s="8"/>
      <c r="E20" s="8"/>
      <c r="F20" s="8"/>
      <c r="G20" s="8"/>
      <c r="H20" s="8">
        <v>1</v>
      </c>
      <c r="I20" s="8"/>
      <c r="J20" s="8"/>
      <c r="K20" s="8"/>
      <c r="L20" s="8">
        <f t="shared" ref="L20:L25" si="7">SUM(H20:K20)</f>
        <v>1</v>
      </c>
      <c r="M20" s="8"/>
      <c r="N20" s="8"/>
      <c r="O20" s="8"/>
      <c r="P20" s="8">
        <v>0.1</v>
      </c>
      <c r="Q20" s="8"/>
      <c r="R20" s="8">
        <f t="shared" si="6"/>
        <v>0.1</v>
      </c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>
        <f t="shared" si="3"/>
        <v>1.1</v>
      </c>
    </row>
    <row r="21" spans="1:35">
      <c r="A21" s="8">
        <v>17</v>
      </c>
      <c r="B21" s="8" t="s">
        <v>67</v>
      </c>
      <c r="C21" s="33" t="s">
        <v>68</v>
      </c>
      <c r="D21" s="8"/>
      <c r="E21" s="8"/>
      <c r="F21" s="8"/>
      <c r="G21" s="8"/>
      <c r="H21" s="8">
        <v>1.2</v>
      </c>
      <c r="I21" s="8"/>
      <c r="J21" s="8"/>
      <c r="K21" s="8"/>
      <c r="L21" s="8">
        <f t="shared" si="7"/>
        <v>1.2</v>
      </c>
      <c r="M21" s="8"/>
      <c r="N21" s="8"/>
      <c r="O21" s="8"/>
      <c r="P21" s="8">
        <v>0.1</v>
      </c>
      <c r="Q21" s="8"/>
      <c r="R21" s="8">
        <f t="shared" si="6"/>
        <v>0.1</v>
      </c>
      <c r="S21" s="8"/>
      <c r="T21" s="8"/>
      <c r="U21" s="8"/>
      <c r="V21" s="8"/>
      <c r="W21" s="8">
        <v>1</v>
      </c>
      <c r="X21" s="8"/>
      <c r="Y21" s="8"/>
      <c r="Z21" s="8"/>
      <c r="AA21" s="8"/>
      <c r="AB21" s="8">
        <f t="shared" ref="AB21:AB25" si="8">SUM(W21:AA21)</f>
        <v>1</v>
      </c>
      <c r="AC21" s="8"/>
      <c r="AD21" s="8"/>
      <c r="AE21" s="8"/>
      <c r="AF21" s="8"/>
      <c r="AG21" s="8"/>
      <c r="AH21" s="8"/>
      <c r="AI21" s="8">
        <f t="shared" si="3"/>
        <v>2.3</v>
      </c>
    </row>
    <row r="22" spans="1:35">
      <c r="A22" s="8">
        <v>18</v>
      </c>
      <c r="B22" s="9" t="s">
        <v>69</v>
      </c>
      <c r="C22" s="32" t="s">
        <v>70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>
        <v>0.1</v>
      </c>
      <c r="Q22" s="8"/>
      <c r="R22" s="8">
        <f t="shared" si="6"/>
        <v>0.1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>
        <v>1</v>
      </c>
      <c r="AD22" s="8"/>
      <c r="AE22" s="8"/>
      <c r="AF22" s="8"/>
      <c r="AG22" s="8"/>
      <c r="AH22" s="8">
        <v>1</v>
      </c>
      <c r="AI22" s="8">
        <f t="shared" si="3"/>
        <v>1.1</v>
      </c>
    </row>
    <row r="23" spans="1:35">
      <c r="A23" s="8">
        <v>19</v>
      </c>
      <c r="B23" s="9" t="s">
        <v>71</v>
      </c>
      <c r="C23" s="32" t="s">
        <v>72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>
        <v>0.1</v>
      </c>
      <c r="Q23" s="8"/>
      <c r="R23" s="8">
        <f t="shared" si="6"/>
        <v>0.1</v>
      </c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>
        <f t="shared" si="3"/>
        <v>0.1</v>
      </c>
    </row>
    <row r="24" spans="1:35">
      <c r="A24" s="8">
        <v>20</v>
      </c>
      <c r="B24" s="9" t="s">
        <v>73</v>
      </c>
      <c r="C24" s="32" t="s">
        <v>74</v>
      </c>
      <c r="D24" s="8"/>
      <c r="E24" s="8"/>
      <c r="F24" s="8"/>
      <c r="G24" s="8"/>
      <c r="H24" s="8"/>
      <c r="I24" s="8">
        <v>1</v>
      </c>
      <c r="J24" s="8"/>
      <c r="K24" s="8"/>
      <c r="L24" s="8">
        <f t="shared" si="7"/>
        <v>1</v>
      </c>
      <c r="M24" s="8"/>
      <c r="N24" s="8"/>
      <c r="O24" s="8"/>
      <c r="P24" s="8">
        <v>0.1</v>
      </c>
      <c r="Q24" s="8"/>
      <c r="R24" s="8">
        <f t="shared" si="6"/>
        <v>0.1</v>
      </c>
      <c r="S24" s="8"/>
      <c r="T24" s="8"/>
      <c r="U24" s="8"/>
      <c r="V24" s="8"/>
      <c r="W24" s="8">
        <v>1</v>
      </c>
      <c r="X24" s="8"/>
      <c r="Y24" s="8"/>
      <c r="Z24" s="8"/>
      <c r="AA24" s="8"/>
      <c r="AB24" s="8">
        <f t="shared" si="8"/>
        <v>1</v>
      </c>
      <c r="AC24" s="8"/>
      <c r="AD24" s="8"/>
      <c r="AE24" s="8"/>
      <c r="AF24" s="8"/>
      <c r="AG24" s="8"/>
      <c r="AH24" s="8"/>
      <c r="AI24" s="8">
        <f t="shared" si="3"/>
        <v>2.1</v>
      </c>
    </row>
    <row r="25" spans="1:35">
      <c r="A25" s="8">
        <v>21</v>
      </c>
      <c r="B25" s="9" t="s">
        <v>75</v>
      </c>
      <c r="C25" s="33" t="s">
        <v>76</v>
      </c>
      <c r="D25" s="8"/>
      <c r="E25" s="8"/>
      <c r="F25" s="8"/>
      <c r="G25" s="8"/>
      <c r="H25" s="8"/>
      <c r="I25" s="8"/>
      <c r="J25" s="8">
        <v>0.3</v>
      </c>
      <c r="K25" s="8"/>
      <c r="L25" s="8">
        <f t="shared" si="7"/>
        <v>0.3</v>
      </c>
      <c r="M25" s="8"/>
      <c r="N25" s="8"/>
      <c r="O25" s="8"/>
      <c r="P25" s="8">
        <v>0.1</v>
      </c>
      <c r="Q25" s="8"/>
      <c r="R25" s="8">
        <f t="shared" si="6"/>
        <v>0.1</v>
      </c>
      <c r="S25" s="8"/>
      <c r="T25" s="8"/>
      <c r="U25" s="8"/>
      <c r="V25" s="8"/>
      <c r="W25" s="8">
        <v>1</v>
      </c>
      <c r="X25" s="8"/>
      <c r="Y25" s="8"/>
      <c r="Z25" s="8"/>
      <c r="AA25" s="8"/>
      <c r="AB25" s="8">
        <f t="shared" si="8"/>
        <v>1</v>
      </c>
      <c r="AC25" s="8"/>
      <c r="AD25" s="8"/>
      <c r="AE25" s="8"/>
      <c r="AF25" s="8"/>
      <c r="AG25" s="8"/>
      <c r="AH25" s="8"/>
      <c r="AI25" s="8">
        <f t="shared" si="3"/>
        <v>1.4</v>
      </c>
    </row>
    <row r="26" spans="1:35">
      <c r="A26" s="8">
        <v>22</v>
      </c>
      <c r="B26" s="9" t="s">
        <v>77</v>
      </c>
      <c r="C26" s="33" t="s">
        <v>78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>
        <v>0.1</v>
      </c>
      <c r="Q26" s="8"/>
      <c r="R26" s="8">
        <f t="shared" si="6"/>
        <v>0.1</v>
      </c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>
        <f t="shared" si="3"/>
        <v>0.1</v>
      </c>
    </row>
    <row r="27" spans="1:35">
      <c r="A27" s="8">
        <v>23</v>
      </c>
      <c r="B27" s="8" t="s">
        <v>79</v>
      </c>
      <c r="C27" s="10" t="s">
        <v>80</v>
      </c>
      <c r="D27" s="8"/>
      <c r="E27" s="8"/>
      <c r="F27" s="8"/>
      <c r="G27" s="8"/>
      <c r="H27" s="8"/>
      <c r="I27" s="8"/>
      <c r="J27" s="8"/>
      <c r="K27" s="8">
        <v>0.5</v>
      </c>
      <c r="L27" s="8">
        <f t="shared" ref="L27:L29" si="9">SUM(H27:K27)</f>
        <v>0.5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>
        <f t="shared" si="3"/>
        <v>0.5</v>
      </c>
    </row>
    <row r="28" spans="1:35">
      <c r="A28" s="8">
        <v>24</v>
      </c>
      <c r="B28" s="8" t="s">
        <v>81</v>
      </c>
      <c r="C28" s="10" t="s">
        <v>82</v>
      </c>
      <c r="D28" s="8"/>
      <c r="E28" s="8"/>
      <c r="F28" s="8"/>
      <c r="G28" s="8"/>
      <c r="H28" s="8"/>
      <c r="I28" s="8"/>
      <c r="J28" s="8"/>
      <c r="K28" s="8">
        <v>0.5</v>
      </c>
      <c r="L28" s="8">
        <f t="shared" si="9"/>
        <v>0.5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>
        <f t="shared" si="3"/>
        <v>0.5</v>
      </c>
    </row>
    <row r="29" spans="1:35">
      <c r="A29" s="8">
        <v>25</v>
      </c>
      <c r="B29" s="8" t="s">
        <v>83</v>
      </c>
      <c r="C29" s="10" t="s">
        <v>84</v>
      </c>
      <c r="D29" s="8"/>
      <c r="E29" s="8"/>
      <c r="F29" s="8"/>
      <c r="G29" s="8"/>
      <c r="H29" s="8"/>
      <c r="I29" s="8"/>
      <c r="J29" s="8"/>
      <c r="K29" s="8">
        <v>0.5</v>
      </c>
      <c r="L29" s="8">
        <f t="shared" si="9"/>
        <v>0.5</v>
      </c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>
        <f t="shared" si="3"/>
        <v>0.5</v>
      </c>
    </row>
    <row r="30" spans="1:35">
      <c r="A30" s="8">
        <v>26</v>
      </c>
      <c r="B30" s="8" t="s">
        <v>85</v>
      </c>
      <c r="C30" s="33" t="s">
        <v>86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>
        <v>1</v>
      </c>
      <c r="X30" s="11"/>
      <c r="Y30" s="11"/>
      <c r="Z30" s="11"/>
      <c r="AA30" s="11"/>
      <c r="AB30" s="11">
        <v>1</v>
      </c>
      <c r="AC30" s="11"/>
      <c r="AD30" s="11"/>
      <c r="AE30" s="11"/>
      <c r="AF30" s="11"/>
      <c r="AG30" s="11"/>
      <c r="AH30" s="11"/>
      <c r="AI30" s="8">
        <f t="shared" si="3"/>
        <v>1</v>
      </c>
    </row>
    <row r="31" spans="1:35">
      <c r="A31" s="8">
        <v>27</v>
      </c>
      <c r="B31" s="8" t="s">
        <v>87</v>
      </c>
      <c r="C31" s="33" t="s">
        <v>88</v>
      </c>
      <c r="D31" s="11"/>
      <c r="E31" s="11"/>
      <c r="F31" s="11"/>
      <c r="G31" s="11"/>
      <c r="H31" s="11"/>
      <c r="I31" s="11">
        <v>1</v>
      </c>
      <c r="J31" s="11"/>
      <c r="K31" s="11">
        <v>0.5</v>
      </c>
      <c r="L31" s="11">
        <v>1.5</v>
      </c>
      <c r="M31" s="11"/>
      <c r="N31" s="11"/>
      <c r="O31" s="11"/>
      <c r="P31" s="11">
        <v>0.5</v>
      </c>
      <c r="Q31" s="11"/>
      <c r="R31" s="11">
        <v>0.5</v>
      </c>
      <c r="S31" s="11"/>
      <c r="T31" s="11"/>
      <c r="U31" s="11"/>
      <c r="V31" s="11"/>
      <c r="W31" s="11">
        <v>2</v>
      </c>
      <c r="X31" s="11"/>
      <c r="Y31" s="11">
        <v>2</v>
      </c>
      <c r="Z31" s="11"/>
      <c r="AA31" s="11"/>
      <c r="AB31" s="11">
        <v>4</v>
      </c>
      <c r="AC31" s="11"/>
      <c r="AD31" s="11"/>
      <c r="AE31" s="11"/>
      <c r="AF31" s="11"/>
      <c r="AG31" s="11"/>
      <c r="AH31" s="11"/>
      <c r="AI31" s="8">
        <f t="shared" si="3"/>
        <v>6</v>
      </c>
    </row>
    <row r="32" spans="1:35">
      <c r="A32" s="8">
        <v>28</v>
      </c>
      <c r="B32" s="8" t="s">
        <v>89</v>
      </c>
      <c r="C32" s="33" t="s">
        <v>90</v>
      </c>
      <c r="D32" s="11"/>
      <c r="E32" s="11"/>
      <c r="F32" s="11"/>
      <c r="G32" s="11"/>
      <c r="H32" s="11">
        <v>0.4</v>
      </c>
      <c r="I32" s="11"/>
      <c r="J32" s="11">
        <v>0.8</v>
      </c>
      <c r="K32" s="11"/>
      <c r="L32" s="11">
        <v>1.2</v>
      </c>
      <c r="M32" s="11"/>
      <c r="N32" s="11"/>
      <c r="O32" s="11"/>
      <c r="P32" s="11"/>
      <c r="Q32" s="11"/>
      <c r="R32" s="11"/>
      <c r="S32" s="11">
        <v>0.5</v>
      </c>
      <c r="T32" s="11"/>
      <c r="U32" s="11"/>
      <c r="V32" s="11">
        <v>0.5</v>
      </c>
      <c r="W32" s="11"/>
      <c r="X32" s="11"/>
      <c r="Y32" s="11"/>
      <c r="Z32" s="11"/>
      <c r="AA32" s="11"/>
      <c r="AB32" s="11"/>
      <c r="AC32" s="11">
        <v>2</v>
      </c>
      <c r="AD32" s="11"/>
      <c r="AE32" s="11"/>
      <c r="AF32" s="11"/>
      <c r="AG32" s="11"/>
      <c r="AH32" s="11">
        <v>2</v>
      </c>
      <c r="AI32" s="8">
        <f t="shared" si="3"/>
        <v>3.7</v>
      </c>
    </row>
    <row r="33" spans="1:35">
      <c r="A33" s="8">
        <v>29</v>
      </c>
      <c r="B33" s="8" t="s">
        <v>91</v>
      </c>
      <c r="C33" s="33" t="s">
        <v>92</v>
      </c>
      <c r="D33" s="11"/>
      <c r="E33" s="11">
        <v>0.7</v>
      </c>
      <c r="F33" s="11"/>
      <c r="G33" s="11">
        <v>0.7</v>
      </c>
      <c r="H33" s="11">
        <v>1</v>
      </c>
      <c r="I33" s="11">
        <v>1</v>
      </c>
      <c r="J33" s="11"/>
      <c r="K33" s="11"/>
      <c r="L33" s="11">
        <v>2</v>
      </c>
      <c r="M33" s="11"/>
      <c r="N33" s="11"/>
      <c r="O33" s="11"/>
      <c r="P33" s="11"/>
      <c r="Q33" s="11"/>
      <c r="R33" s="11"/>
      <c r="S33" s="11">
        <v>0.3</v>
      </c>
      <c r="T33" s="11"/>
      <c r="U33" s="11"/>
      <c r="V33" s="11">
        <v>0.3</v>
      </c>
      <c r="W33" s="11">
        <v>4</v>
      </c>
      <c r="X33" s="11"/>
      <c r="Y33" s="11"/>
      <c r="Z33" s="11"/>
      <c r="AA33" s="11">
        <v>1</v>
      </c>
      <c r="AB33" s="11">
        <v>5</v>
      </c>
      <c r="AC33" s="11">
        <v>1</v>
      </c>
      <c r="AD33" s="11"/>
      <c r="AE33" s="11">
        <v>1</v>
      </c>
      <c r="AF33" s="11"/>
      <c r="AG33" s="11"/>
      <c r="AH33" s="11">
        <v>2</v>
      </c>
      <c r="AI33" s="8">
        <f t="shared" si="3"/>
        <v>10</v>
      </c>
    </row>
    <row r="34" spans="1:35">
      <c r="A34" s="8">
        <v>30</v>
      </c>
      <c r="B34" s="8" t="s">
        <v>93</v>
      </c>
      <c r="C34" s="33" t="s">
        <v>94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>
        <v>1</v>
      </c>
      <c r="AD34" s="11"/>
      <c r="AE34" s="11">
        <v>1</v>
      </c>
      <c r="AF34" s="11"/>
      <c r="AG34" s="11"/>
      <c r="AH34" s="11">
        <v>2</v>
      </c>
      <c r="AI34" s="8">
        <f t="shared" si="3"/>
        <v>2</v>
      </c>
    </row>
    <row r="35" spans="1:35">
      <c r="A35" s="8">
        <v>31</v>
      </c>
      <c r="B35" s="8" t="s">
        <v>95</v>
      </c>
      <c r="C35" s="33" t="s">
        <v>96</v>
      </c>
      <c r="D35" s="11"/>
      <c r="E35" s="11"/>
      <c r="F35" s="11"/>
      <c r="G35" s="11"/>
      <c r="H35" s="11">
        <v>1.1</v>
      </c>
      <c r="I35" s="11"/>
      <c r="J35" s="11"/>
      <c r="K35" s="11"/>
      <c r="L35" s="11">
        <v>1.1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>
        <v>1</v>
      </c>
      <c r="Z35" s="11"/>
      <c r="AA35" s="11"/>
      <c r="AB35" s="11">
        <v>1</v>
      </c>
      <c r="AC35" s="11"/>
      <c r="AD35" s="11"/>
      <c r="AE35" s="11"/>
      <c r="AF35" s="11"/>
      <c r="AG35" s="11"/>
      <c r="AH35" s="11"/>
      <c r="AI35" s="8">
        <f t="shared" si="3"/>
        <v>2.1</v>
      </c>
    </row>
    <row r="36" spans="1:35">
      <c r="A36" s="8">
        <v>32</v>
      </c>
      <c r="B36" s="8" t="s">
        <v>97</v>
      </c>
      <c r="C36" s="33" t="s">
        <v>98</v>
      </c>
      <c r="D36" s="11"/>
      <c r="E36" s="11">
        <v>0.4</v>
      </c>
      <c r="F36" s="11"/>
      <c r="G36" s="11">
        <v>0.4</v>
      </c>
      <c r="H36" s="11">
        <v>1.5</v>
      </c>
      <c r="I36" s="11"/>
      <c r="J36" s="11"/>
      <c r="K36" s="11"/>
      <c r="L36" s="11">
        <v>1.5</v>
      </c>
      <c r="M36" s="11"/>
      <c r="N36" s="11"/>
      <c r="O36" s="11"/>
      <c r="P36" s="11">
        <v>1.5</v>
      </c>
      <c r="Q36" s="11"/>
      <c r="R36" s="11">
        <v>1.5</v>
      </c>
      <c r="S36" s="11"/>
      <c r="T36" s="11"/>
      <c r="U36" s="11"/>
      <c r="V36" s="11"/>
      <c r="W36" s="11">
        <v>1</v>
      </c>
      <c r="X36" s="11"/>
      <c r="Y36" s="11">
        <v>1</v>
      </c>
      <c r="Z36" s="11"/>
      <c r="AA36" s="11"/>
      <c r="AB36" s="11">
        <v>2</v>
      </c>
      <c r="AC36" s="11">
        <v>1</v>
      </c>
      <c r="AD36" s="11"/>
      <c r="AE36" s="11"/>
      <c r="AF36" s="11"/>
      <c r="AG36" s="11">
        <v>1</v>
      </c>
      <c r="AH36" s="11">
        <v>2</v>
      </c>
      <c r="AI36" s="8">
        <f t="shared" si="3"/>
        <v>7.4</v>
      </c>
    </row>
    <row r="37" spans="1:35">
      <c r="A37" s="8">
        <v>33</v>
      </c>
      <c r="B37" s="8" t="s">
        <v>99</v>
      </c>
      <c r="C37" s="33" t="s">
        <v>100</v>
      </c>
      <c r="D37" s="11"/>
      <c r="E37" s="11">
        <v>0.2</v>
      </c>
      <c r="F37" s="11"/>
      <c r="G37" s="11">
        <v>0.2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>
        <v>1</v>
      </c>
      <c r="X37" s="11"/>
      <c r="Y37" s="11"/>
      <c r="Z37" s="11"/>
      <c r="AA37" s="11"/>
      <c r="AB37" s="11">
        <v>1</v>
      </c>
      <c r="AC37" s="11">
        <v>1</v>
      </c>
      <c r="AD37" s="11"/>
      <c r="AE37" s="11">
        <v>1</v>
      </c>
      <c r="AF37" s="11"/>
      <c r="AG37" s="11"/>
      <c r="AH37" s="11">
        <v>2</v>
      </c>
      <c r="AI37" s="8">
        <f t="shared" si="3"/>
        <v>3.2</v>
      </c>
    </row>
    <row r="38" spans="1:35">
      <c r="A38" s="8">
        <v>34</v>
      </c>
      <c r="B38" s="8" t="s">
        <v>101</v>
      </c>
      <c r="C38" s="33" t="s">
        <v>102</v>
      </c>
      <c r="D38" s="11"/>
      <c r="E38" s="11"/>
      <c r="F38" s="11"/>
      <c r="G38" s="11"/>
      <c r="H38" s="11">
        <v>0.2</v>
      </c>
      <c r="I38" s="11"/>
      <c r="J38" s="11"/>
      <c r="K38" s="11"/>
      <c r="L38" s="11">
        <v>0.2</v>
      </c>
      <c r="M38" s="11"/>
      <c r="N38" s="11"/>
      <c r="O38" s="11"/>
      <c r="P38" s="11">
        <v>1.5</v>
      </c>
      <c r="Q38" s="11"/>
      <c r="R38" s="11">
        <v>1.5</v>
      </c>
      <c r="S38" s="11"/>
      <c r="T38" s="11"/>
      <c r="U38" s="11"/>
      <c r="V38" s="11"/>
      <c r="W38" s="11">
        <v>1</v>
      </c>
      <c r="X38" s="11"/>
      <c r="Y38" s="11"/>
      <c r="Z38" s="11"/>
      <c r="AA38" s="11"/>
      <c r="AB38" s="11">
        <v>1</v>
      </c>
      <c r="AC38" s="11">
        <v>1</v>
      </c>
      <c r="AD38" s="11"/>
      <c r="AE38" s="11"/>
      <c r="AF38" s="11"/>
      <c r="AG38" s="11"/>
      <c r="AH38" s="11">
        <v>1</v>
      </c>
      <c r="AI38" s="8">
        <f t="shared" si="3"/>
        <v>3.7</v>
      </c>
    </row>
    <row r="39" spans="1:35">
      <c r="A39" s="8">
        <v>35</v>
      </c>
      <c r="B39" s="8" t="s">
        <v>103</v>
      </c>
      <c r="C39" s="33" t="s">
        <v>104</v>
      </c>
      <c r="D39" s="11"/>
      <c r="E39" s="11">
        <v>0.2</v>
      </c>
      <c r="F39" s="11"/>
      <c r="G39" s="11">
        <v>0.2</v>
      </c>
      <c r="H39" s="11">
        <v>0.1</v>
      </c>
      <c r="I39" s="11"/>
      <c r="J39" s="11"/>
      <c r="K39" s="11"/>
      <c r="L39" s="11">
        <v>0.1</v>
      </c>
      <c r="M39" s="11"/>
      <c r="N39" s="11"/>
      <c r="O39" s="11"/>
      <c r="P39" s="11"/>
      <c r="Q39" s="11"/>
      <c r="R39" s="11"/>
      <c r="S39" s="11">
        <v>0.3</v>
      </c>
      <c r="T39" s="11"/>
      <c r="U39" s="11"/>
      <c r="V39" s="11">
        <v>0.3</v>
      </c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8">
        <f t="shared" si="3"/>
        <v>0.6</v>
      </c>
    </row>
    <row r="40" spans="1:35">
      <c r="A40" s="8">
        <v>36</v>
      </c>
      <c r="B40" s="8" t="s">
        <v>105</v>
      </c>
      <c r="C40" s="33" t="s">
        <v>106</v>
      </c>
      <c r="D40" s="11"/>
      <c r="E40" s="11">
        <v>0.5</v>
      </c>
      <c r="F40" s="11"/>
      <c r="G40" s="11">
        <v>0.5</v>
      </c>
      <c r="H40" s="11">
        <v>0.6</v>
      </c>
      <c r="I40" s="11"/>
      <c r="J40" s="11"/>
      <c r="K40" s="11"/>
      <c r="L40" s="11">
        <v>0.6</v>
      </c>
      <c r="M40" s="11"/>
      <c r="N40" s="11"/>
      <c r="O40" s="11"/>
      <c r="P40" s="11">
        <v>1.5</v>
      </c>
      <c r="Q40" s="11"/>
      <c r="R40" s="11">
        <v>1.5</v>
      </c>
      <c r="S40" s="11"/>
      <c r="T40" s="11"/>
      <c r="U40" s="11"/>
      <c r="V40" s="11"/>
      <c r="W40" s="11">
        <v>1</v>
      </c>
      <c r="X40" s="11"/>
      <c r="Y40" s="11">
        <v>2</v>
      </c>
      <c r="Z40" s="11"/>
      <c r="AA40" s="11"/>
      <c r="AB40" s="11">
        <v>3</v>
      </c>
      <c r="AC40" s="11">
        <v>1</v>
      </c>
      <c r="AD40" s="11"/>
      <c r="AE40" s="11">
        <v>1</v>
      </c>
      <c r="AF40" s="11"/>
      <c r="AG40" s="11"/>
      <c r="AH40" s="11">
        <v>2</v>
      </c>
      <c r="AI40" s="8">
        <f t="shared" si="3"/>
        <v>7.6</v>
      </c>
    </row>
    <row r="41" spans="1:35">
      <c r="A41" s="8">
        <v>37</v>
      </c>
      <c r="B41" s="8" t="s">
        <v>107</v>
      </c>
      <c r="C41" s="33" t="s">
        <v>108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>
        <v>1</v>
      </c>
      <c r="AD41" s="11"/>
      <c r="AE41" s="11"/>
      <c r="AF41" s="11"/>
      <c r="AG41" s="11">
        <v>1</v>
      </c>
      <c r="AH41" s="11">
        <v>2</v>
      </c>
      <c r="AI41" s="8">
        <f t="shared" si="3"/>
        <v>2</v>
      </c>
    </row>
    <row r="42" spans="1:35">
      <c r="A42" s="8">
        <v>38</v>
      </c>
      <c r="B42" s="8" t="s">
        <v>109</v>
      </c>
      <c r="C42" s="33" t="s">
        <v>110</v>
      </c>
      <c r="D42" s="11"/>
      <c r="E42" s="11"/>
      <c r="F42" s="11"/>
      <c r="G42" s="11"/>
      <c r="H42" s="11">
        <v>4.4</v>
      </c>
      <c r="I42" s="11"/>
      <c r="J42" s="11"/>
      <c r="K42" s="11"/>
      <c r="L42" s="11">
        <v>4.4</v>
      </c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>
        <v>1</v>
      </c>
      <c r="X42" s="11"/>
      <c r="Y42" s="11">
        <v>1</v>
      </c>
      <c r="Z42" s="11"/>
      <c r="AA42" s="11"/>
      <c r="AB42" s="11">
        <v>2</v>
      </c>
      <c r="AC42" s="11"/>
      <c r="AD42" s="11"/>
      <c r="AE42" s="11"/>
      <c r="AF42" s="11"/>
      <c r="AG42" s="11">
        <v>1</v>
      </c>
      <c r="AH42" s="11">
        <v>1</v>
      </c>
      <c r="AI42" s="8">
        <f t="shared" si="3"/>
        <v>7.4</v>
      </c>
    </row>
    <row r="43" spans="1:35">
      <c r="A43" s="8">
        <v>39</v>
      </c>
      <c r="B43" s="8" t="s">
        <v>111</v>
      </c>
      <c r="C43" s="33" t="s">
        <v>112</v>
      </c>
      <c r="D43" s="11"/>
      <c r="E43" s="11">
        <v>0.2</v>
      </c>
      <c r="F43" s="11"/>
      <c r="G43" s="11">
        <v>0.2</v>
      </c>
      <c r="H43" s="11">
        <v>1</v>
      </c>
      <c r="I43" s="11"/>
      <c r="J43" s="11">
        <v>0.3</v>
      </c>
      <c r="K43" s="11"/>
      <c r="L43" s="11">
        <v>1.3</v>
      </c>
      <c r="M43" s="11"/>
      <c r="N43" s="11"/>
      <c r="O43" s="11"/>
      <c r="P43" s="11">
        <v>0.1</v>
      </c>
      <c r="Q43" s="11"/>
      <c r="R43" s="11">
        <v>0.1</v>
      </c>
      <c r="S43" s="11"/>
      <c r="T43" s="11"/>
      <c r="U43" s="11"/>
      <c r="V43" s="11"/>
      <c r="W43" s="11"/>
      <c r="X43" s="11"/>
      <c r="Y43" s="11">
        <v>2</v>
      </c>
      <c r="Z43" s="11"/>
      <c r="AA43" s="11"/>
      <c r="AB43" s="11">
        <v>2</v>
      </c>
      <c r="AC43" s="11"/>
      <c r="AD43" s="11"/>
      <c r="AE43" s="11"/>
      <c r="AF43" s="11"/>
      <c r="AG43" s="11"/>
      <c r="AH43" s="11"/>
      <c r="AI43" s="8">
        <f t="shared" si="3"/>
        <v>3.6</v>
      </c>
    </row>
    <row r="44" spans="1:35">
      <c r="A44" s="8">
        <v>40</v>
      </c>
      <c r="B44" s="8" t="s">
        <v>113</v>
      </c>
      <c r="C44" s="33" t="s">
        <v>114</v>
      </c>
      <c r="D44" s="11"/>
      <c r="E44" s="11">
        <v>0.2</v>
      </c>
      <c r="F44" s="11"/>
      <c r="G44" s="11">
        <v>0.2</v>
      </c>
      <c r="H44" s="11"/>
      <c r="I44" s="11"/>
      <c r="J44" s="11">
        <v>0.3</v>
      </c>
      <c r="K44" s="11"/>
      <c r="L44" s="11">
        <v>0.3</v>
      </c>
      <c r="M44" s="11"/>
      <c r="N44" s="11"/>
      <c r="O44" s="11"/>
      <c r="P44" s="11">
        <v>0.1</v>
      </c>
      <c r="Q44" s="11"/>
      <c r="R44" s="11">
        <v>0.1</v>
      </c>
      <c r="S44" s="11"/>
      <c r="T44" s="11"/>
      <c r="U44" s="11"/>
      <c r="V44" s="11"/>
      <c r="W44" s="11">
        <v>1</v>
      </c>
      <c r="X44" s="11"/>
      <c r="Y44" s="11"/>
      <c r="Z44" s="11"/>
      <c r="AA44" s="11"/>
      <c r="AB44" s="11">
        <v>1</v>
      </c>
      <c r="AC44" s="11"/>
      <c r="AD44" s="11"/>
      <c r="AE44" s="11"/>
      <c r="AF44" s="11"/>
      <c r="AG44" s="11"/>
      <c r="AH44" s="11"/>
      <c r="AI44" s="8">
        <f t="shared" si="3"/>
        <v>1.6</v>
      </c>
    </row>
    <row r="45" spans="1:35">
      <c r="A45" s="8">
        <v>41</v>
      </c>
      <c r="B45" s="8" t="s">
        <v>115</v>
      </c>
      <c r="C45" s="33" t="s">
        <v>116</v>
      </c>
      <c r="D45" s="11"/>
      <c r="E45" s="11"/>
      <c r="F45" s="11"/>
      <c r="G45" s="11"/>
      <c r="H45" s="11">
        <v>1</v>
      </c>
      <c r="I45" s="11"/>
      <c r="J45" s="11"/>
      <c r="K45" s="11"/>
      <c r="L45" s="11">
        <v>1</v>
      </c>
      <c r="M45" s="11"/>
      <c r="N45" s="11"/>
      <c r="O45" s="11"/>
      <c r="P45" s="11">
        <v>0.5</v>
      </c>
      <c r="Q45" s="11"/>
      <c r="R45" s="11">
        <v>0.5</v>
      </c>
      <c r="S45" s="11">
        <v>0.2</v>
      </c>
      <c r="T45" s="11"/>
      <c r="U45" s="11"/>
      <c r="V45" s="11">
        <v>0.2</v>
      </c>
      <c r="W45" s="11">
        <v>1</v>
      </c>
      <c r="X45" s="11"/>
      <c r="Y45" s="11"/>
      <c r="Z45" s="11"/>
      <c r="AA45" s="11"/>
      <c r="AB45" s="11">
        <v>1</v>
      </c>
      <c r="AC45" s="11"/>
      <c r="AD45" s="11"/>
      <c r="AE45" s="11"/>
      <c r="AF45" s="11"/>
      <c r="AG45" s="11"/>
      <c r="AH45" s="11"/>
      <c r="AI45" s="8">
        <f t="shared" si="3"/>
        <v>2.7</v>
      </c>
    </row>
    <row r="46" spans="1:35">
      <c r="A46" s="8">
        <v>42</v>
      </c>
      <c r="B46" s="8" t="s">
        <v>117</v>
      </c>
      <c r="C46" s="33" t="s">
        <v>118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>
        <v>1.6</v>
      </c>
      <c r="Q46" s="11"/>
      <c r="R46" s="11">
        <v>1.6</v>
      </c>
      <c r="S46" s="11">
        <v>1</v>
      </c>
      <c r="T46" s="11"/>
      <c r="U46" s="11"/>
      <c r="V46" s="11">
        <v>1</v>
      </c>
      <c r="W46" s="11">
        <v>2</v>
      </c>
      <c r="X46" s="11"/>
      <c r="Y46" s="11"/>
      <c r="Z46" s="11"/>
      <c r="AA46" s="11"/>
      <c r="AB46" s="11">
        <v>2</v>
      </c>
      <c r="AC46" s="11"/>
      <c r="AD46" s="11"/>
      <c r="AE46" s="11"/>
      <c r="AF46" s="11"/>
      <c r="AG46" s="11"/>
      <c r="AH46" s="11"/>
      <c r="AI46" s="8">
        <f t="shared" si="3"/>
        <v>4.6</v>
      </c>
    </row>
    <row r="47" spans="1:35">
      <c r="A47" s="8">
        <v>43</v>
      </c>
      <c r="B47" s="8" t="s">
        <v>119</v>
      </c>
      <c r="C47" s="33" t="s">
        <v>120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>
        <v>1.5</v>
      </c>
      <c r="Q47" s="11"/>
      <c r="R47" s="11">
        <v>1.5</v>
      </c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8">
        <f t="shared" si="3"/>
        <v>1.5</v>
      </c>
    </row>
    <row r="48" spans="1:35">
      <c r="A48" s="8">
        <v>44</v>
      </c>
      <c r="B48" s="8" t="s">
        <v>121</v>
      </c>
      <c r="C48" s="33" t="s">
        <v>122</v>
      </c>
      <c r="D48" s="11"/>
      <c r="E48" s="11">
        <v>0.3</v>
      </c>
      <c r="F48" s="11"/>
      <c r="G48" s="11">
        <v>0.3</v>
      </c>
      <c r="H48" s="11">
        <v>6.2</v>
      </c>
      <c r="I48" s="11"/>
      <c r="J48" s="11">
        <v>0.3</v>
      </c>
      <c r="K48" s="11"/>
      <c r="L48" s="11">
        <v>6.5</v>
      </c>
      <c r="M48" s="11"/>
      <c r="N48" s="11"/>
      <c r="O48" s="11"/>
      <c r="P48" s="11">
        <v>1.5</v>
      </c>
      <c r="Q48" s="11"/>
      <c r="R48" s="11">
        <v>1.5</v>
      </c>
      <c r="S48" s="11"/>
      <c r="T48" s="11"/>
      <c r="U48" s="11"/>
      <c r="V48" s="11"/>
      <c r="W48" s="11">
        <v>4</v>
      </c>
      <c r="X48" s="11"/>
      <c r="Y48" s="11">
        <v>2</v>
      </c>
      <c r="Z48" s="11"/>
      <c r="AA48" s="11"/>
      <c r="AB48" s="11">
        <v>6</v>
      </c>
      <c r="AC48" s="11"/>
      <c r="AD48" s="11"/>
      <c r="AE48" s="11"/>
      <c r="AF48" s="11"/>
      <c r="AG48" s="11"/>
      <c r="AH48" s="11"/>
      <c r="AI48" s="8">
        <f t="shared" si="3"/>
        <v>14.3</v>
      </c>
    </row>
    <row r="49" spans="1:35">
      <c r="A49" s="8">
        <v>45</v>
      </c>
      <c r="B49" s="8" t="s">
        <v>123</v>
      </c>
      <c r="C49" s="33" t="s">
        <v>124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>
        <v>0.3</v>
      </c>
      <c r="T49" s="11"/>
      <c r="U49" s="11"/>
      <c r="V49" s="11">
        <v>0.3</v>
      </c>
      <c r="W49" s="11">
        <v>1</v>
      </c>
      <c r="X49" s="11"/>
      <c r="Y49" s="11">
        <v>1</v>
      </c>
      <c r="Z49" s="11"/>
      <c r="AA49" s="11"/>
      <c r="AB49" s="11">
        <v>2</v>
      </c>
      <c r="AC49" s="11"/>
      <c r="AD49" s="11"/>
      <c r="AE49" s="11"/>
      <c r="AF49" s="11"/>
      <c r="AG49" s="11"/>
      <c r="AH49" s="11"/>
      <c r="AI49" s="8">
        <f t="shared" si="3"/>
        <v>2.3</v>
      </c>
    </row>
    <row r="50" spans="1:35">
      <c r="A50" s="8">
        <v>46</v>
      </c>
      <c r="B50" s="8" t="s">
        <v>125</v>
      </c>
      <c r="C50" s="33" t="s">
        <v>126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>
        <v>2</v>
      </c>
      <c r="X50" s="11"/>
      <c r="Y50" s="11"/>
      <c r="Z50" s="11"/>
      <c r="AA50" s="11"/>
      <c r="AB50" s="11">
        <v>2</v>
      </c>
      <c r="AC50" s="11"/>
      <c r="AD50" s="11"/>
      <c r="AE50" s="11"/>
      <c r="AF50" s="11"/>
      <c r="AG50" s="11"/>
      <c r="AH50" s="11"/>
      <c r="AI50" s="8">
        <f t="shared" si="3"/>
        <v>2</v>
      </c>
    </row>
    <row r="51" spans="1:35">
      <c r="A51" s="8">
        <v>47</v>
      </c>
      <c r="B51" s="8" t="s">
        <v>127</v>
      </c>
      <c r="C51" s="33" t="s">
        <v>128</v>
      </c>
      <c r="D51" s="11"/>
      <c r="E51" s="11"/>
      <c r="F51" s="11"/>
      <c r="G51" s="11"/>
      <c r="H51" s="11"/>
      <c r="I51" s="11"/>
      <c r="J51" s="11"/>
      <c r="K51" s="11">
        <v>0.5</v>
      </c>
      <c r="L51" s="11">
        <v>0.5</v>
      </c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>
        <v>2</v>
      </c>
      <c r="X51" s="11"/>
      <c r="Y51" s="11"/>
      <c r="Z51" s="11"/>
      <c r="AA51" s="11"/>
      <c r="AB51" s="11">
        <v>2</v>
      </c>
      <c r="AC51" s="11"/>
      <c r="AD51" s="11"/>
      <c r="AE51" s="11"/>
      <c r="AF51" s="11"/>
      <c r="AG51" s="11"/>
      <c r="AH51" s="11"/>
      <c r="AI51" s="8">
        <f t="shared" si="3"/>
        <v>2.5</v>
      </c>
    </row>
    <row r="52" spans="1:35">
      <c r="A52" s="8">
        <v>48</v>
      </c>
      <c r="B52" s="8" t="s">
        <v>129</v>
      </c>
      <c r="C52" s="33" t="s">
        <v>130</v>
      </c>
      <c r="D52" s="11"/>
      <c r="E52" s="11"/>
      <c r="F52" s="11"/>
      <c r="G52" s="11"/>
      <c r="H52" s="11">
        <v>2.7</v>
      </c>
      <c r="I52" s="11"/>
      <c r="J52" s="11"/>
      <c r="K52" s="11"/>
      <c r="L52" s="11">
        <v>2.7</v>
      </c>
      <c r="M52" s="11"/>
      <c r="N52" s="11"/>
      <c r="O52" s="11"/>
      <c r="P52" s="11">
        <v>0.5</v>
      </c>
      <c r="Q52" s="11"/>
      <c r="R52" s="11">
        <v>0.5</v>
      </c>
      <c r="S52" s="11">
        <v>0.8</v>
      </c>
      <c r="T52" s="11"/>
      <c r="U52" s="11"/>
      <c r="V52" s="11">
        <v>0.8</v>
      </c>
      <c r="W52" s="11">
        <v>1</v>
      </c>
      <c r="X52" s="11"/>
      <c r="Y52" s="11"/>
      <c r="Z52" s="11"/>
      <c r="AA52" s="11"/>
      <c r="AB52" s="11">
        <v>1</v>
      </c>
      <c r="AC52" s="11"/>
      <c r="AD52" s="11"/>
      <c r="AE52" s="11"/>
      <c r="AF52" s="11"/>
      <c r="AG52" s="11">
        <v>1</v>
      </c>
      <c r="AH52" s="11">
        <v>1</v>
      </c>
      <c r="AI52" s="8">
        <f t="shared" si="3"/>
        <v>6</v>
      </c>
    </row>
    <row r="53" spans="1:35">
      <c r="A53" s="8">
        <v>49</v>
      </c>
      <c r="B53" s="8" t="s">
        <v>131</v>
      </c>
      <c r="C53" s="33" t="s">
        <v>132</v>
      </c>
      <c r="D53" s="11"/>
      <c r="E53" s="11"/>
      <c r="F53" s="11"/>
      <c r="G53" s="11"/>
      <c r="H53" s="11">
        <v>0.8</v>
      </c>
      <c r="I53" s="11"/>
      <c r="J53" s="11"/>
      <c r="K53" s="11"/>
      <c r="L53" s="11">
        <v>0.8</v>
      </c>
      <c r="M53" s="11"/>
      <c r="N53" s="11"/>
      <c r="O53" s="11"/>
      <c r="P53" s="11">
        <v>1.5</v>
      </c>
      <c r="Q53" s="11"/>
      <c r="R53" s="11">
        <v>1.5</v>
      </c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>
        <v>1</v>
      </c>
      <c r="AD53" s="11"/>
      <c r="AE53" s="11"/>
      <c r="AF53" s="11"/>
      <c r="AG53" s="11"/>
      <c r="AH53" s="11">
        <v>1</v>
      </c>
      <c r="AI53" s="8">
        <f t="shared" si="3"/>
        <v>3.3</v>
      </c>
    </row>
    <row r="54" spans="1:35">
      <c r="A54" s="8">
        <v>50</v>
      </c>
      <c r="B54" s="8" t="s">
        <v>133</v>
      </c>
      <c r="C54" s="33" t="s">
        <v>134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>
        <v>1.5</v>
      </c>
      <c r="Q54" s="11"/>
      <c r="R54" s="11">
        <v>1.5</v>
      </c>
      <c r="S54" s="11"/>
      <c r="T54" s="11"/>
      <c r="U54" s="11"/>
      <c r="V54" s="11"/>
      <c r="W54" s="11">
        <v>2</v>
      </c>
      <c r="X54" s="11">
        <v>1</v>
      </c>
      <c r="Y54" s="11"/>
      <c r="Z54" s="11"/>
      <c r="AA54" s="11"/>
      <c r="AB54" s="11">
        <v>3</v>
      </c>
      <c r="AC54" s="11"/>
      <c r="AD54" s="11"/>
      <c r="AE54" s="11"/>
      <c r="AF54" s="11"/>
      <c r="AG54" s="11"/>
      <c r="AH54" s="11"/>
      <c r="AI54" s="8">
        <f t="shared" si="3"/>
        <v>4.5</v>
      </c>
    </row>
    <row r="55" spans="1:35">
      <c r="A55" s="8">
        <v>51</v>
      </c>
      <c r="B55" s="8" t="s">
        <v>135</v>
      </c>
      <c r="C55" s="33" t="s">
        <v>136</v>
      </c>
      <c r="D55" s="11"/>
      <c r="E55" s="11"/>
      <c r="F55" s="11"/>
      <c r="G55" s="11"/>
      <c r="H55" s="11">
        <v>1</v>
      </c>
      <c r="I55" s="11"/>
      <c r="J55" s="11"/>
      <c r="K55" s="11">
        <v>0.5</v>
      </c>
      <c r="L55" s="11">
        <v>1.5</v>
      </c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8">
        <f t="shared" si="3"/>
        <v>1.5</v>
      </c>
    </row>
    <row r="56" spans="1:35">
      <c r="A56" s="8">
        <v>52</v>
      </c>
      <c r="B56" s="8" t="s">
        <v>137</v>
      </c>
      <c r="C56" s="33" t="s">
        <v>138</v>
      </c>
      <c r="D56" s="11"/>
      <c r="E56" s="11"/>
      <c r="F56" s="11"/>
      <c r="G56" s="11"/>
      <c r="H56" s="11">
        <v>0.8</v>
      </c>
      <c r="I56" s="11"/>
      <c r="J56" s="11"/>
      <c r="K56" s="11"/>
      <c r="L56" s="11">
        <v>0.8</v>
      </c>
      <c r="M56" s="11"/>
      <c r="N56" s="11"/>
      <c r="O56" s="11"/>
      <c r="P56" s="11">
        <v>1.5</v>
      </c>
      <c r="Q56" s="11"/>
      <c r="R56" s="11">
        <v>1.5</v>
      </c>
      <c r="S56" s="11"/>
      <c r="T56" s="11"/>
      <c r="U56" s="11"/>
      <c r="V56" s="11"/>
      <c r="W56" s="11">
        <v>1</v>
      </c>
      <c r="X56" s="11"/>
      <c r="Y56" s="11">
        <v>1</v>
      </c>
      <c r="Z56" s="11"/>
      <c r="AA56" s="11"/>
      <c r="AB56" s="11">
        <v>2</v>
      </c>
      <c r="AC56" s="11">
        <v>1</v>
      </c>
      <c r="AD56" s="11"/>
      <c r="AE56" s="11"/>
      <c r="AF56" s="11"/>
      <c r="AG56" s="11"/>
      <c r="AH56" s="11">
        <v>1</v>
      </c>
      <c r="AI56" s="8">
        <f t="shared" si="3"/>
        <v>5.3</v>
      </c>
    </row>
    <row r="57" spans="1:35">
      <c r="A57" s="8">
        <v>53</v>
      </c>
      <c r="B57" s="8" t="s">
        <v>139</v>
      </c>
      <c r="C57" s="33" t="s">
        <v>140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>
        <v>1</v>
      </c>
      <c r="X57" s="11"/>
      <c r="Y57" s="11"/>
      <c r="Z57" s="11"/>
      <c r="AA57" s="11"/>
      <c r="AB57" s="11">
        <v>1</v>
      </c>
      <c r="AC57" s="11"/>
      <c r="AD57" s="11"/>
      <c r="AE57" s="11"/>
      <c r="AF57" s="11"/>
      <c r="AG57" s="11"/>
      <c r="AH57" s="11"/>
      <c r="AI57" s="8">
        <f t="shared" si="3"/>
        <v>1</v>
      </c>
    </row>
    <row r="58" spans="1:35">
      <c r="A58" s="8">
        <v>54</v>
      </c>
      <c r="B58" s="8" t="s">
        <v>141</v>
      </c>
      <c r="C58" s="33" t="s">
        <v>142</v>
      </c>
      <c r="D58" s="11"/>
      <c r="E58" s="11"/>
      <c r="F58" s="11"/>
      <c r="G58" s="11"/>
      <c r="H58" s="11">
        <v>4</v>
      </c>
      <c r="I58" s="11"/>
      <c r="J58" s="11"/>
      <c r="K58" s="11"/>
      <c r="L58" s="11">
        <v>4</v>
      </c>
      <c r="M58" s="11"/>
      <c r="N58" s="11"/>
      <c r="O58" s="11"/>
      <c r="P58" s="11"/>
      <c r="Q58" s="11"/>
      <c r="R58" s="11"/>
      <c r="S58" s="11">
        <v>0.5</v>
      </c>
      <c r="T58" s="11"/>
      <c r="U58" s="11"/>
      <c r="V58" s="11">
        <v>0.5</v>
      </c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>
        <v>1</v>
      </c>
      <c r="AH58" s="11">
        <v>1</v>
      </c>
      <c r="AI58" s="8">
        <f t="shared" si="3"/>
        <v>5.5</v>
      </c>
    </row>
    <row r="59" spans="1:35">
      <c r="A59" s="8">
        <v>55</v>
      </c>
      <c r="B59" s="8" t="s">
        <v>143</v>
      </c>
      <c r="C59" s="33" t="s">
        <v>144</v>
      </c>
      <c r="D59" s="11"/>
      <c r="E59" s="11">
        <v>0.2</v>
      </c>
      <c r="F59" s="11"/>
      <c r="G59" s="11">
        <v>0.2</v>
      </c>
      <c r="H59" s="11"/>
      <c r="I59" s="11"/>
      <c r="J59" s="11">
        <v>0.3</v>
      </c>
      <c r="K59" s="11"/>
      <c r="L59" s="11">
        <v>0.3</v>
      </c>
      <c r="M59" s="11"/>
      <c r="N59" s="11"/>
      <c r="O59" s="11"/>
      <c r="P59" s="11">
        <v>0.1</v>
      </c>
      <c r="Q59" s="11"/>
      <c r="R59" s="11">
        <v>0.1</v>
      </c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>
        <v>1</v>
      </c>
      <c r="AH59" s="11">
        <v>1</v>
      </c>
      <c r="AI59" s="8">
        <f t="shared" si="3"/>
        <v>1.6</v>
      </c>
    </row>
    <row r="60" spans="1:35">
      <c r="A60" s="8">
        <v>56</v>
      </c>
      <c r="B60" s="12" t="s">
        <v>145</v>
      </c>
      <c r="C60" s="34" t="s">
        <v>146</v>
      </c>
      <c r="D60" s="13"/>
      <c r="E60" s="13">
        <v>0.2</v>
      </c>
      <c r="F60" s="13"/>
      <c r="G60" s="13">
        <v>0.2</v>
      </c>
      <c r="H60" s="13"/>
      <c r="I60" s="13">
        <v>1.1</v>
      </c>
      <c r="J60" s="13">
        <v>0.3</v>
      </c>
      <c r="K60" s="13"/>
      <c r="L60" s="13">
        <v>1.4</v>
      </c>
      <c r="M60" s="13"/>
      <c r="N60" s="13"/>
      <c r="O60" s="13"/>
      <c r="P60" s="13">
        <v>0.6</v>
      </c>
      <c r="Q60" s="13"/>
      <c r="R60" s="13">
        <v>0.6</v>
      </c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2">
        <f t="shared" ref="AI60:AI72" si="10">SUM(G60,L60,R60,V60,AB60,AH60,)</f>
        <v>2.2</v>
      </c>
    </row>
    <row r="61" spans="1:35">
      <c r="A61" s="8">
        <v>57</v>
      </c>
      <c r="B61" s="12" t="s">
        <v>147</v>
      </c>
      <c r="C61" s="34" t="s">
        <v>148</v>
      </c>
      <c r="D61" s="13"/>
      <c r="E61" s="13">
        <v>0.2</v>
      </c>
      <c r="F61" s="13"/>
      <c r="G61" s="13">
        <v>0.2</v>
      </c>
      <c r="H61" s="13"/>
      <c r="I61" s="13">
        <v>1.1</v>
      </c>
      <c r="J61" s="13">
        <v>0.3</v>
      </c>
      <c r="K61" s="13"/>
      <c r="L61" s="13">
        <v>1.4</v>
      </c>
      <c r="M61" s="13"/>
      <c r="N61" s="13"/>
      <c r="O61" s="13"/>
      <c r="P61" s="13">
        <v>0.6</v>
      </c>
      <c r="Q61" s="13"/>
      <c r="R61" s="13">
        <v>0.6</v>
      </c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2">
        <f t="shared" si="10"/>
        <v>2.2</v>
      </c>
    </row>
    <row r="62" spans="1:35">
      <c r="A62" s="8">
        <v>58</v>
      </c>
      <c r="B62" s="12" t="s">
        <v>149</v>
      </c>
      <c r="C62" s="34" t="s">
        <v>150</v>
      </c>
      <c r="D62" s="13"/>
      <c r="E62" s="13">
        <v>0.2</v>
      </c>
      <c r="F62" s="13"/>
      <c r="G62" s="13">
        <v>0.2</v>
      </c>
      <c r="H62" s="13"/>
      <c r="I62" s="13">
        <v>1.1</v>
      </c>
      <c r="J62" s="13">
        <v>0.3</v>
      </c>
      <c r="K62" s="13"/>
      <c r="L62" s="13">
        <v>1.4</v>
      </c>
      <c r="M62" s="13"/>
      <c r="N62" s="13"/>
      <c r="O62" s="13"/>
      <c r="P62" s="13">
        <v>2.4</v>
      </c>
      <c r="Q62" s="13"/>
      <c r="R62" s="13">
        <v>2.4</v>
      </c>
      <c r="S62" s="13"/>
      <c r="T62" s="13"/>
      <c r="U62" s="13"/>
      <c r="V62" s="13"/>
      <c r="W62" s="13">
        <v>1</v>
      </c>
      <c r="X62" s="13"/>
      <c r="Y62" s="13">
        <v>1</v>
      </c>
      <c r="Z62" s="13"/>
      <c r="AA62" s="13">
        <v>1</v>
      </c>
      <c r="AB62" s="13">
        <v>3</v>
      </c>
      <c r="AC62" s="13"/>
      <c r="AD62" s="13"/>
      <c r="AE62" s="13"/>
      <c r="AF62" s="13"/>
      <c r="AG62" s="13"/>
      <c r="AH62" s="13"/>
      <c r="AI62" s="12">
        <f t="shared" si="10"/>
        <v>7</v>
      </c>
    </row>
    <row r="63" spans="1:35">
      <c r="A63" s="8">
        <v>59</v>
      </c>
      <c r="B63" s="12" t="s">
        <v>151</v>
      </c>
      <c r="C63" s="34" t="s">
        <v>152</v>
      </c>
      <c r="D63" s="13"/>
      <c r="E63" s="13"/>
      <c r="F63" s="13"/>
      <c r="G63" s="13"/>
      <c r="H63" s="13"/>
      <c r="I63" s="13">
        <v>1.1</v>
      </c>
      <c r="J63" s="13"/>
      <c r="K63" s="13"/>
      <c r="L63" s="13">
        <v>1.1</v>
      </c>
      <c r="M63" s="13"/>
      <c r="N63" s="13"/>
      <c r="O63" s="13"/>
      <c r="P63" s="13">
        <v>0.4</v>
      </c>
      <c r="Q63" s="13"/>
      <c r="R63" s="13">
        <v>0.4</v>
      </c>
      <c r="S63" s="13"/>
      <c r="T63" s="13"/>
      <c r="U63" s="13"/>
      <c r="V63" s="13"/>
      <c r="W63" s="13">
        <v>1</v>
      </c>
      <c r="X63" s="13"/>
      <c r="Y63" s="13"/>
      <c r="Z63" s="13"/>
      <c r="AA63" s="13"/>
      <c r="AB63" s="13">
        <v>1</v>
      </c>
      <c r="AC63" s="13"/>
      <c r="AD63" s="13"/>
      <c r="AE63" s="13"/>
      <c r="AF63" s="13"/>
      <c r="AG63" s="13"/>
      <c r="AH63" s="13"/>
      <c r="AI63" s="12">
        <f t="shared" si="10"/>
        <v>2.5</v>
      </c>
    </row>
    <row r="64" spans="1:35">
      <c r="A64" s="8">
        <v>60</v>
      </c>
      <c r="B64" s="12" t="s">
        <v>153</v>
      </c>
      <c r="C64" s="34" t="s">
        <v>154</v>
      </c>
      <c r="D64" s="13"/>
      <c r="E64" s="13"/>
      <c r="F64" s="13"/>
      <c r="G64" s="13"/>
      <c r="H64" s="13"/>
      <c r="I64" s="13">
        <v>1.1</v>
      </c>
      <c r="J64" s="13"/>
      <c r="K64" s="13"/>
      <c r="L64" s="13">
        <v>1.1</v>
      </c>
      <c r="M64" s="13"/>
      <c r="N64" s="13"/>
      <c r="O64" s="13"/>
      <c r="P64" s="13">
        <v>2.4</v>
      </c>
      <c r="Q64" s="13"/>
      <c r="R64" s="13">
        <v>2.4</v>
      </c>
      <c r="S64" s="13"/>
      <c r="T64" s="13"/>
      <c r="U64" s="13"/>
      <c r="V64" s="13"/>
      <c r="W64" s="13">
        <v>2</v>
      </c>
      <c r="X64" s="13"/>
      <c r="Y64" s="13"/>
      <c r="Z64" s="13"/>
      <c r="AA64" s="13"/>
      <c r="AB64" s="13">
        <v>2</v>
      </c>
      <c r="AC64" s="13"/>
      <c r="AD64" s="13"/>
      <c r="AE64" s="13"/>
      <c r="AF64" s="13"/>
      <c r="AG64" s="13"/>
      <c r="AH64" s="13"/>
      <c r="AI64" s="12">
        <f t="shared" si="10"/>
        <v>5.5</v>
      </c>
    </row>
    <row r="65" spans="1:35">
      <c r="A65" s="8">
        <v>61</v>
      </c>
      <c r="B65" s="12" t="s">
        <v>155</v>
      </c>
      <c r="C65" s="34" t="s">
        <v>156</v>
      </c>
      <c r="D65" s="13"/>
      <c r="E65" s="13">
        <v>0.2</v>
      </c>
      <c r="F65" s="13"/>
      <c r="G65" s="13">
        <v>0.2</v>
      </c>
      <c r="H65" s="13"/>
      <c r="I65" s="13">
        <v>1.1</v>
      </c>
      <c r="J65" s="13"/>
      <c r="K65" s="13"/>
      <c r="L65" s="13">
        <v>1.1</v>
      </c>
      <c r="M65" s="13"/>
      <c r="N65" s="13"/>
      <c r="O65" s="13"/>
      <c r="P65" s="13">
        <v>0.5</v>
      </c>
      <c r="Q65" s="13"/>
      <c r="R65" s="13">
        <v>0.5</v>
      </c>
      <c r="S65" s="13"/>
      <c r="T65" s="13"/>
      <c r="U65" s="13"/>
      <c r="V65" s="13"/>
      <c r="W65" s="13">
        <v>1</v>
      </c>
      <c r="X65" s="13"/>
      <c r="Y65" s="13"/>
      <c r="Z65" s="13"/>
      <c r="AA65" s="13"/>
      <c r="AB65" s="13">
        <v>1</v>
      </c>
      <c r="AC65" s="13"/>
      <c r="AD65" s="13"/>
      <c r="AE65" s="13"/>
      <c r="AF65" s="13"/>
      <c r="AG65" s="13"/>
      <c r="AH65" s="13"/>
      <c r="AI65" s="12">
        <f t="shared" si="10"/>
        <v>2.8</v>
      </c>
    </row>
    <row r="66" spans="1:35">
      <c r="A66" s="8">
        <v>62</v>
      </c>
      <c r="B66" s="12" t="s">
        <v>157</v>
      </c>
      <c r="C66" s="34" t="s">
        <v>158</v>
      </c>
      <c r="D66" s="13"/>
      <c r="E66" s="13"/>
      <c r="F66" s="13"/>
      <c r="G66" s="13"/>
      <c r="H66" s="13"/>
      <c r="I66" s="13">
        <v>1.1</v>
      </c>
      <c r="J66" s="13"/>
      <c r="K66" s="13"/>
      <c r="L66" s="13">
        <v>1.1</v>
      </c>
      <c r="M66" s="13"/>
      <c r="N66" s="13"/>
      <c r="O66" s="13"/>
      <c r="P66" s="13">
        <v>2.5</v>
      </c>
      <c r="Q66" s="13"/>
      <c r="R66" s="13">
        <v>2.5</v>
      </c>
      <c r="S66" s="13"/>
      <c r="T66" s="13"/>
      <c r="U66" s="13">
        <v>0.2</v>
      </c>
      <c r="V66" s="13">
        <v>0.2</v>
      </c>
      <c r="W66" s="13">
        <v>1</v>
      </c>
      <c r="X66" s="13"/>
      <c r="Y66" s="13"/>
      <c r="Z66" s="13"/>
      <c r="AA66" s="13"/>
      <c r="AB66" s="13">
        <v>1</v>
      </c>
      <c r="AC66" s="13"/>
      <c r="AD66" s="13"/>
      <c r="AE66" s="13"/>
      <c r="AF66" s="13"/>
      <c r="AG66" s="13"/>
      <c r="AH66" s="13"/>
      <c r="AI66" s="12">
        <f t="shared" si="10"/>
        <v>4.8</v>
      </c>
    </row>
    <row r="67" spans="1:35">
      <c r="A67" s="8">
        <v>63</v>
      </c>
      <c r="B67" s="12" t="s">
        <v>159</v>
      </c>
      <c r="C67" s="34" t="s">
        <v>160</v>
      </c>
      <c r="D67" s="13"/>
      <c r="E67" s="13">
        <v>0.2</v>
      </c>
      <c r="F67" s="13"/>
      <c r="G67" s="13">
        <v>0.2</v>
      </c>
      <c r="H67" s="13"/>
      <c r="I67" s="13">
        <v>1.1</v>
      </c>
      <c r="J67" s="13"/>
      <c r="K67" s="13"/>
      <c r="L67" s="13">
        <v>1.1</v>
      </c>
      <c r="M67" s="13"/>
      <c r="N67" s="13"/>
      <c r="O67" s="13"/>
      <c r="P67" s="13">
        <v>0.4</v>
      </c>
      <c r="Q67" s="13"/>
      <c r="R67" s="13">
        <v>0.4</v>
      </c>
      <c r="S67" s="13">
        <v>0.3</v>
      </c>
      <c r="T67" s="13"/>
      <c r="U67" s="13"/>
      <c r="V67" s="13">
        <v>0.3</v>
      </c>
      <c r="W67" s="13"/>
      <c r="X67" s="13"/>
      <c r="Y67" s="13"/>
      <c r="Z67" s="13"/>
      <c r="AA67" s="13">
        <v>1</v>
      </c>
      <c r="AB67" s="13">
        <v>1</v>
      </c>
      <c r="AC67" s="13"/>
      <c r="AD67" s="13"/>
      <c r="AE67" s="13"/>
      <c r="AF67" s="13"/>
      <c r="AG67" s="13">
        <v>1</v>
      </c>
      <c r="AH67" s="13">
        <v>1</v>
      </c>
      <c r="AI67" s="12">
        <f t="shared" si="10"/>
        <v>4</v>
      </c>
    </row>
    <row r="68" spans="1:35">
      <c r="A68" s="8">
        <v>64</v>
      </c>
      <c r="B68" s="12" t="s">
        <v>161</v>
      </c>
      <c r="C68" s="34" t="s">
        <v>162</v>
      </c>
      <c r="D68" s="13"/>
      <c r="E68" s="13"/>
      <c r="F68" s="13"/>
      <c r="G68" s="13"/>
      <c r="H68" s="13"/>
      <c r="I68" s="13">
        <v>1.1</v>
      </c>
      <c r="J68" s="13"/>
      <c r="K68" s="13"/>
      <c r="L68" s="13">
        <v>1.1</v>
      </c>
      <c r="M68" s="13"/>
      <c r="N68" s="13"/>
      <c r="O68" s="13"/>
      <c r="P68" s="13">
        <v>0.2</v>
      </c>
      <c r="Q68" s="13"/>
      <c r="R68" s="13">
        <v>0.2</v>
      </c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2">
        <f t="shared" si="10"/>
        <v>1.3</v>
      </c>
    </row>
    <row r="69" spans="1:35">
      <c r="A69" s="8">
        <v>65</v>
      </c>
      <c r="B69" s="16" t="s">
        <v>163</v>
      </c>
      <c r="C69" s="35" t="s">
        <v>164</v>
      </c>
      <c r="D69" s="13"/>
      <c r="E69" s="13"/>
      <c r="F69" s="13"/>
      <c r="G69" s="13"/>
      <c r="H69" s="13"/>
      <c r="I69" s="13">
        <v>1.1</v>
      </c>
      <c r="J69" s="13"/>
      <c r="K69" s="13"/>
      <c r="L69" s="13">
        <v>1.1</v>
      </c>
      <c r="M69" s="13"/>
      <c r="N69" s="13"/>
      <c r="O69" s="13"/>
      <c r="P69" s="13">
        <v>0.5</v>
      </c>
      <c r="Q69" s="13"/>
      <c r="R69" s="13">
        <v>0.5</v>
      </c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2">
        <f t="shared" si="10"/>
        <v>1.6</v>
      </c>
    </row>
    <row r="70" spans="1:35">
      <c r="A70" s="8">
        <v>66</v>
      </c>
      <c r="B70" s="12" t="s">
        <v>165</v>
      </c>
      <c r="C70" s="34" t="s">
        <v>166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>
        <v>2</v>
      </c>
      <c r="Q70" s="13"/>
      <c r="R70" s="13">
        <v>2</v>
      </c>
      <c r="S70" s="13"/>
      <c r="T70" s="13"/>
      <c r="U70" s="13"/>
      <c r="V70" s="13"/>
      <c r="W70" s="13">
        <v>1</v>
      </c>
      <c r="X70" s="13"/>
      <c r="Y70" s="13"/>
      <c r="Z70" s="13"/>
      <c r="AA70" s="13"/>
      <c r="AB70" s="13">
        <v>1</v>
      </c>
      <c r="AC70" s="13"/>
      <c r="AD70" s="13"/>
      <c r="AE70" s="13"/>
      <c r="AF70" s="13"/>
      <c r="AG70" s="13"/>
      <c r="AH70" s="13"/>
      <c r="AI70" s="12">
        <f t="shared" si="10"/>
        <v>3</v>
      </c>
    </row>
    <row r="71" spans="1:35">
      <c r="A71" s="8">
        <v>67</v>
      </c>
      <c r="B71" s="12" t="s">
        <v>167</v>
      </c>
      <c r="C71" s="34" t="s">
        <v>168</v>
      </c>
      <c r="D71" s="13"/>
      <c r="E71" s="13"/>
      <c r="F71" s="13"/>
      <c r="G71" s="13"/>
      <c r="H71" s="13"/>
      <c r="I71" s="13">
        <v>1.1</v>
      </c>
      <c r="J71" s="13"/>
      <c r="K71" s="13"/>
      <c r="L71" s="13">
        <v>1.1</v>
      </c>
      <c r="M71" s="13"/>
      <c r="N71" s="13"/>
      <c r="O71" s="13"/>
      <c r="P71" s="13">
        <v>2.3</v>
      </c>
      <c r="Q71" s="13"/>
      <c r="R71" s="13">
        <v>2.3</v>
      </c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2">
        <f t="shared" si="10"/>
        <v>3.4</v>
      </c>
    </row>
    <row r="72" spans="1:35">
      <c r="A72" s="8">
        <v>68</v>
      </c>
      <c r="B72" s="12" t="s">
        <v>169</v>
      </c>
      <c r="C72" s="34" t="s">
        <v>170</v>
      </c>
      <c r="D72" s="13"/>
      <c r="E72" s="13"/>
      <c r="F72" s="13"/>
      <c r="G72" s="13"/>
      <c r="H72" s="13"/>
      <c r="I72" s="13">
        <v>1.1</v>
      </c>
      <c r="J72" s="13"/>
      <c r="K72" s="13"/>
      <c r="L72" s="13">
        <v>1.1</v>
      </c>
      <c r="M72" s="13"/>
      <c r="N72" s="13"/>
      <c r="O72" s="13"/>
      <c r="P72" s="13">
        <v>0.4</v>
      </c>
      <c r="Q72" s="13"/>
      <c r="R72" s="13">
        <v>0.4</v>
      </c>
      <c r="S72" s="13"/>
      <c r="T72" s="13"/>
      <c r="U72" s="13"/>
      <c r="V72" s="13"/>
      <c r="W72" s="13">
        <v>1</v>
      </c>
      <c r="X72" s="13"/>
      <c r="Y72" s="13"/>
      <c r="Z72" s="13"/>
      <c r="AA72" s="13"/>
      <c r="AB72" s="13">
        <v>1</v>
      </c>
      <c r="AC72" s="13">
        <v>1</v>
      </c>
      <c r="AD72" s="13"/>
      <c r="AE72" s="13"/>
      <c r="AF72" s="13"/>
      <c r="AG72" s="13"/>
      <c r="AH72" s="13">
        <v>1</v>
      </c>
      <c r="AI72" s="12">
        <f t="shared" si="10"/>
        <v>3.5</v>
      </c>
    </row>
    <row r="73" spans="1:35">
      <c r="A73" s="8">
        <v>69</v>
      </c>
      <c r="B73" s="17" t="s">
        <v>171</v>
      </c>
      <c r="C73" s="18" t="s">
        <v>172</v>
      </c>
      <c r="D73" s="19"/>
      <c r="E73" s="19"/>
      <c r="F73" s="19"/>
      <c r="G73" s="19"/>
      <c r="H73" s="19"/>
      <c r="I73" s="19">
        <v>3</v>
      </c>
      <c r="J73" s="19"/>
      <c r="K73" s="19"/>
      <c r="L73" s="19">
        <f t="shared" ref="L73:L76" si="11">SUM(H73:K73)</f>
        <v>3</v>
      </c>
      <c r="M73" s="19"/>
      <c r="N73" s="19"/>
      <c r="O73" s="19"/>
      <c r="P73" s="19">
        <v>0.3</v>
      </c>
      <c r="Q73" s="19"/>
      <c r="R73" s="19">
        <f t="shared" ref="R73:R86" si="12">SUM(M73:Q73)</f>
        <v>0.3</v>
      </c>
      <c r="S73" s="19">
        <v>0.1</v>
      </c>
      <c r="T73" s="19"/>
      <c r="U73" s="19"/>
      <c r="V73" s="19">
        <f>SUM(S73:U73)</f>
        <v>0.1</v>
      </c>
      <c r="W73" s="19"/>
      <c r="X73" s="19"/>
      <c r="Y73" s="19"/>
      <c r="Z73" s="19"/>
      <c r="AA73" s="19"/>
      <c r="AB73" s="19"/>
      <c r="AC73" s="19">
        <v>2</v>
      </c>
      <c r="AD73" s="19"/>
      <c r="AE73" s="19"/>
      <c r="AF73" s="19"/>
      <c r="AG73" s="19"/>
      <c r="AH73" s="28">
        <f t="shared" ref="AH73:AH76" si="13">SUM(AC73:AG73)</f>
        <v>2</v>
      </c>
      <c r="AI73" s="29">
        <f t="shared" ref="AI73:AI83" si="14">G73+L73+R73+V73+AB73+AH73</f>
        <v>5.4</v>
      </c>
    </row>
    <row r="74" spans="1:35">
      <c r="A74" s="8">
        <v>70</v>
      </c>
      <c r="B74" s="20" t="s">
        <v>173</v>
      </c>
      <c r="C74" s="21" t="s">
        <v>174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>
        <v>1</v>
      </c>
      <c r="X74" s="19"/>
      <c r="Y74" s="19"/>
      <c r="Z74" s="19"/>
      <c r="AA74" s="19"/>
      <c r="AB74" s="19">
        <f>SUM(W74:AA74)</f>
        <v>1</v>
      </c>
      <c r="AC74" s="19"/>
      <c r="AD74" s="19"/>
      <c r="AE74" s="19"/>
      <c r="AF74" s="19"/>
      <c r="AG74" s="19"/>
      <c r="AH74" s="28"/>
      <c r="AI74" s="29">
        <f t="shared" si="14"/>
        <v>1</v>
      </c>
    </row>
    <row r="75" spans="1:35">
      <c r="A75" s="8">
        <v>71</v>
      </c>
      <c r="B75" s="20" t="s">
        <v>175</v>
      </c>
      <c r="C75" s="21" t="s">
        <v>176</v>
      </c>
      <c r="D75" s="19"/>
      <c r="E75" s="19"/>
      <c r="F75" s="19"/>
      <c r="G75" s="19"/>
      <c r="H75" s="19"/>
      <c r="I75" s="19">
        <v>0.1</v>
      </c>
      <c r="J75" s="19"/>
      <c r="K75" s="19"/>
      <c r="L75" s="19">
        <f t="shared" si="11"/>
        <v>0.1</v>
      </c>
      <c r="M75" s="19"/>
      <c r="N75" s="19"/>
      <c r="O75" s="19"/>
      <c r="P75" s="19">
        <v>0.1</v>
      </c>
      <c r="Q75" s="19"/>
      <c r="R75" s="19">
        <f t="shared" si="12"/>
        <v>0.1</v>
      </c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>
        <v>1</v>
      </c>
      <c r="AD75" s="19"/>
      <c r="AE75" s="19"/>
      <c r="AF75" s="19"/>
      <c r="AG75" s="19"/>
      <c r="AH75" s="28">
        <f t="shared" si="13"/>
        <v>1</v>
      </c>
      <c r="AI75" s="29">
        <f t="shared" si="14"/>
        <v>1.2</v>
      </c>
    </row>
    <row r="76" spans="1:35">
      <c r="A76" s="8">
        <v>72</v>
      </c>
      <c r="B76" s="20" t="s">
        <v>177</v>
      </c>
      <c r="C76" s="21" t="s">
        <v>178</v>
      </c>
      <c r="D76" s="19"/>
      <c r="E76" s="19"/>
      <c r="F76" s="19"/>
      <c r="G76" s="19"/>
      <c r="H76" s="19">
        <v>0.1</v>
      </c>
      <c r="I76" s="19">
        <v>3</v>
      </c>
      <c r="J76" s="19"/>
      <c r="K76" s="19"/>
      <c r="L76" s="19">
        <f t="shared" si="11"/>
        <v>3.1</v>
      </c>
      <c r="M76" s="19"/>
      <c r="N76" s="19"/>
      <c r="O76" s="19"/>
      <c r="P76" s="19">
        <v>0.1</v>
      </c>
      <c r="Q76" s="19"/>
      <c r="R76" s="19">
        <f t="shared" si="12"/>
        <v>0.1</v>
      </c>
      <c r="S76" s="19">
        <v>0.3</v>
      </c>
      <c r="T76" s="19"/>
      <c r="U76" s="19"/>
      <c r="V76" s="19">
        <f>SUM(S76:U76)</f>
        <v>0.3</v>
      </c>
      <c r="W76" s="19"/>
      <c r="X76" s="19"/>
      <c r="Y76" s="19">
        <v>1</v>
      </c>
      <c r="Z76" s="19"/>
      <c r="AA76" s="19"/>
      <c r="AB76" s="19">
        <f>SUM(W76:AA76)</f>
        <v>1</v>
      </c>
      <c r="AC76" s="19">
        <v>1</v>
      </c>
      <c r="AD76" s="19"/>
      <c r="AE76" s="19"/>
      <c r="AF76" s="19"/>
      <c r="AG76" s="19"/>
      <c r="AH76" s="28">
        <f t="shared" si="13"/>
        <v>1</v>
      </c>
      <c r="AI76" s="29">
        <f t="shared" si="14"/>
        <v>5.5</v>
      </c>
    </row>
    <row r="77" spans="1:35">
      <c r="A77" s="8">
        <v>73</v>
      </c>
      <c r="B77" s="20" t="s">
        <v>179</v>
      </c>
      <c r="C77" s="21" t="s">
        <v>180</v>
      </c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>
        <v>0.1</v>
      </c>
      <c r="Q77" s="19"/>
      <c r="R77" s="19">
        <f t="shared" si="12"/>
        <v>0.1</v>
      </c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28"/>
      <c r="AI77" s="29">
        <f t="shared" si="14"/>
        <v>0.1</v>
      </c>
    </row>
    <row r="78" spans="1:35">
      <c r="A78" s="8">
        <v>74</v>
      </c>
      <c r="B78" s="20" t="s">
        <v>181</v>
      </c>
      <c r="C78" s="21" t="s">
        <v>182</v>
      </c>
      <c r="D78" s="19"/>
      <c r="E78" s="19"/>
      <c r="F78" s="19"/>
      <c r="G78" s="19"/>
      <c r="H78" s="19"/>
      <c r="I78" s="19">
        <v>3</v>
      </c>
      <c r="J78" s="19"/>
      <c r="K78" s="19"/>
      <c r="L78" s="19">
        <f t="shared" ref="L78:L84" si="15">SUM(H78:K78)</f>
        <v>3</v>
      </c>
      <c r="M78" s="19"/>
      <c r="N78" s="19"/>
      <c r="O78" s="19"/>
      <c r="P78" s="19">
        <v>0.1</v>
      </c>
      <c r="Q78" s="19"/>
      <c r="R78" s="19">
        <f t="shared" si="12"/>
        <v>0.1</v>
      </c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>
        <v>1</v>
      </c>
      <c r="AD78" s="19"/>
      <c r="AE78" s="19"/>
      <c r="AF78" s="19"/>
      <c r="AG78" s="19"/>
      <c r="AH78" s="28">
        <f t="shared" ref="AH78:AH81" si="16">SUM(AC78:AG78)</f>
        <v>1</v>
      </c>
      <c r="AI78" s="29">
        <f t="shared" si="14"/>
        <v>4.1</v>
      </c>
    </row>
    <row r="79" spans="1:35">
      <c r="A79" s="8">
        <v>75</v>
      </c>
      <c r="B79" s="20" t="s">
        <v>183</v>
      </c>
      <c r="C79" s="21" t="s">
        <v>184</v>
      </c>
      <c r="D79" s="19"/>
      <c r="E79" s="19"/>
      <c r="F79" s="19"/>
      <c r="G79" s="19"/>
      <c r="H79" s="19"/>
      <c r="I79" s="19">
        <v>3</v>
      </c>
      <c r="J79" s="19"/>
      <c r="K79" s="19"/>
      <c r="L79" s="19">
        <f t="shared" si="15"/>
        <v>3</v>
      </c>
      <c r="M79" s="19"/>
      <c r="N79" s="19"/>
      <c r="O79" s="19"/>
      <c r="P79" s="22">
        <v>0.1</v>
      </c>
      <c r="Q79" s="19"/>
      <c r="R79" s="19">
        <f t="shared" si="12"/>
        <v>0.1</v>
      </c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28"/>
      <c r="AI79" s="29">
        <f t="shared" si="14"/>
        <v>3.1</v>
      </c>
    </row>
    <row r="80" spans="1:35">
      <c r="A80" s="8">
        <v>76</v>
      </c>
      <c r="B80" s="20" t="s">
        <v>185</v>
      </c>
      <c r="C80" s="21" t="s">
        <v>186</v>
      </c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>
        <v>0.1</v>
      </c>
      <c r="Q80" s="19"/>
      <c r="R80" s="19">
        <f t="shared" si="12"/>
        <v>0.1</v>
      </c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>
        <v>1</v>
      </c>
      <c r="AD80" s="19"/>
      <c r="AE80" s="19"/>
      <c r="AF80" s="19"/>
      <c r="AG80" s="19"/>
      <c r="AH80" s="28">
        <f t="shared" si="16"/>
        <v>1</v>
      </c>
      <c r="AI80" s="29">
        <f t="shared" si="14"/>
        <v>1.1</v>
      </c>
    </row>
    <row r="81" spans="1:35">
      <c r="A81" s="8">
        <v>77</v>
      </c>
      <c r="B81" s="20" t="s">
        <v>187</v>
      </c>
      <c r="C81" s="21" t="s">
        <v>188</v>
      </c>
      <c r="D81" s="19"/>
      <c r="E81" s="19"/>
      <c r="F81" s="19"/>
      <c r="G81" s="19"/>
      <c r="H81" s="19">
        <v>0.8</v>
      </c>
      <c r="I81" s="19">
        <v>3</v>
      </c>
      <c r="J81" s="19">
        <v>0.3</v>
      </c>
      <c r="K81" s="19"/>
      <c r="L81" s="19">
        <f t="shared" si="15"/>
        <v>4.1</v>
      </c>
      <c r="M81" s="19"/>
      <c r="N81" s="19"/>
      <c r="O81" s="19"/>
      <c r="P81" s="19">
        <v>0.1</v>
      </c>
      <c r="Q81" s="19"/>
      <c r="R81" s="19">
        <f t="shared" si="12"/>
        <v>0.1</v>
      </c>
      <c r="S81" s="19"/>
      <c r="T81" s="19"/>
      <c r="U81" s="19"/>
      <c r="V81" s="19"/>
      <c r="W81" s="19">
        <v>1</v>
      </c>
      <c r="X81" s="19"/>
      <c r="Y81" s="19">
        <v>1</v>
      </c>
      <c r="Z81" s="19"/>
      <c r="AA81" s="19"/>
      <c r="AB81" s="19">
        <f t="shared" ref="AB81:AB89" si="17">SUM(W81:AA81)</f>
        <v>2</v>
      </c>
      <c r="AC81" s="19"/>
      <c r="AD81" s="19"/>
      <c r="AE81" s="19"/>
      <c r="AF81" s="19"/>
      <c r="AG81" s="19">
        <v>1</v>
      </c>
      <c r="AH81" s="28">
        <f t="shared" si="16"/>
        <v>1</v>
      </c>
      <c r="AI81" s="29">
        <f t="shared" si="14"/>
        <v>7.2</v>
      </c>
    </row>
    <row r="82" spans="1:35">
      <c r="A82" s="8">
        <v>78</v>
      </c>
      <c r="B82" s="20" t="s">
        <v>189</v>
      </c>
      <c r="C82" s="21" t="s">
        <v>190</v>
      </c>
      <c r="D82" s="19"/>
      <c r="E82" s="19"/>
      <c r="F82" s="19"/>
      <c r="G82" s="19"/>
      <c r="H82" s="19"/>
      <c r="I82" s="19">
        <v>0.1</v>
      </c>
      <c r="J82" s="19"/>
      <c r="K82" s="19"/>
      <c r="L82" s="19">
        <f t="shared" si="15"/>
        <v>0.1</v>
      </c>
      <c r="M82" s="19"/>
      <c r="N82" s="19"/>
      <c r="O82" s="19"/>
      <c r="P82" s="19">
        <v>0.2</v>
      </c>
      <c r="Q82" s="19"/>
      <c r="R82" s="19">
        <f t="shared" si="12"/>
        <v>0.2</v>
      </c>
      <c r="S82" s="19"/>
      <c r="T82" s="19"/>
      <c r="U82" s="19"/>
      <c r="V82" s="19"/>
      <c r="W82" s="19">
        <v>1</v>
      </c>
      <c r="X82" s="19"/>
      <c r="Y82" s="19"/>
      <c r="Z82" s="19"/>
      <c r="AA82" s="19"/>
      <c r="AB82" s="19">
        <f t="shared" si="17"/>
        <v>1</v>
      </c>
      <c r="AC82" s="19"/>
      <c r="AD82" s="19"/>
      <c r="AE82" s="19"/>
      <c r="AF82" s="19"/>
      <c r="AG82" s="19"/>
      <c r="AH82" s="28"/>
      <c r="AI82" s="29">
        <f t="shared" si="14"/>
        <v>1.3</v>
      </c>
    </row>
    <row r="83" spans="1:35">
      <c r="A83" s="8">
        <v>79</v>
      </c>
      <c r="B83" s="20" t="s">
        <v>191</v>
      </c>
      <c r="C83" s="21" t="s">
        <v>192</v>
      </c>
      <c r="D83" s="19"/>
      <c r="E83" s="19"/>
      <c r="F83" s="19"/>
      <c r="G83" s="19"/>
      <c r="H83" s="19"/>
      <c r="I83" s="19">
        <v>0.1</v>
      </c>
      <c r="J83" s="19"/>
      <c r="K83" s="19"/>
      <c r="L83" s="19">
        <f t="shared" si="15"/>
        <v>0.1</v>
      </c>
      <c r="M83" s="19"/>
      <c r="N83" s="19"/>
      <c r="O83" s="19"/>
      <c r="P83" s="19">
        <v>0.3</v>
      </c>
      <c r="Q83" s="19"/>
      <c r="R83" s="19">
        <f t="shared" si="12"/>
        <v>0.3</v>
      </c>
      <c r="S83" s="19">
        <v>0.6</v>
      </c>
      <c r="T83" s="19"/>
      <c r="U83" s="19"/>
      <c r="V83" s="19">
        <f t="shared" ref="V83:V87" si="18">SUM(S83:U83)</f>
        <v>0.6</v>
      </c>
      <c r="W83" s="19">
        <v>2</v>
      </c>
      <c r="X83" s="19"/>
      <c r="Y83" s="19"/>
      <c r="Z83" s="19"/>
      <c r="AA83" s="19"/>
      <c r="AB83" s="19">
        <f t="shared" si="17"/>
        <v>2</v>
      </c>
      <c r="AC83" s="19"/>
      <c r="AD83" s="19"/>
      <c r="AE83" s="19"/>
      <c r="AF83" s="19"/>
      <c r="AG83" s="19"/>
      <c r="AH83" s="28"/>
      <c r="AI83" s="29">
        <f t="shared" si="14"/>
        <v>3</v>
      </c>
    </row>
    <row r="84" spans="1:35">
      <c r="A84" s="8">
        <v>80</v>
      </c>
      <c r="B84" s="20" t="s">
        <v>193</v>
      </c>
      <c r="C84" s="21" t="s">
        <v>194</v>
      </c>
      <c r="D84" s="19"/>
      <c r="E84" s="19"/>
      <c r="F84" s="19"/>
      <c r="G84" s="19"/>
      <c r="H84" s="19">
        <v>1.5</v>
      </c>
      <c r="I84" s="19">
        <v>0.1</v>
      </c>
      <c r="J84" s="19"/>
      <c r="K84" s="19">
        <v>0.3</v>
      </c>
      <c r="L84" s="19">
        <f t="shared" si="15"/>
        <v>1.9</v>
      </c>
      <c r="M84" s="19"/>
      <c r="N84" s="19"/>
      <c r="O84" s="19"/>
      <c r="P84" s="19">
        <v>0.4</v>
      </c>
      <c r="Q84" s="19"/>
      <c r="R84" s="19">
        <f t="shared" si="12"/>
        <v>0.4</v>
      </c>
      <c r="S84" s="19">
        <v>0.3</v>
      </c>
      <c r="T84" s="19"/>
      <c r="U84" s="19"/>
      <c r="V84" s="19">
        <f t="shared" si="18"/>
        <v>0.3</v>
      </c>
      <c r="W84" s="19">
        <v>3</v>
      </c>
      <c r="X84" s="19"/>
      <c r="Y84" s="19">
        <v>2</v>
      </c>
      <c r="Z84" s="19"/>
      <c r="AA84" s="19"/>
      <c r="AB84" s="19">
        <f t="shared" si="17"/>
        <v>5</v>
      </c>
      <c r="AC84" s="19">
        <v>1</v>
      </c>
      <c r="AD84" s="19"/>
      <c r="AE84" s="19"/>
      <c r="AF84" s="19"/>
      <c r="AG84" s="19"/>
      <c r="AH84" s="28">
        <f t="shared" ref="AH84:AH89" si="19">SUM(AC84:AG84)</f>
        <v>1</v>
      </c>
      <c r="AI84" s="29">
        <v>8.6</v>
      </c>
    </row>
    <row r="85" spans="1:35">
      <c r="A85" s="8">
        <v>81</v>
      </c>
      <c r="B85" s="20" t="s">
        <v>195</v>
      </c>
      <c r="C85" s="21" t="s">
        <v>196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>
        <v>0.1</v>
      </c>
      <c r="Q85" s="19"/>
      <c r="R85" s="19">
        <f t="shared" si="12"/>
        <v>0.1</v>
      </c>
      <c r="S85" s="19">
        <v>0.3</v>
      </c>
      <c r="T85" s="19"/>
      <c r="U85" s="19"/>
      <c r="V85" s="19">
        <f t="shared" si="18"/>
        <v>0.3</v>
      </c>
      <c r="W85" s="19"/>
      <c r="X85" s="19"/>
      <c r="Y85" s="19">
        <v>1</v>
      </c>
      <c r="Z85" s="19"/>
      <c r="AA85" s="19"/>
      <c r="AB85" s="19">
        <f t="shared" si="17"/>
        <v>1</v>
      </c>
      <c r="AC85" s="19">
        <v>1</v>
      </c>
      <c r="AD85" s="19"/>
      <c r="AE85" s="19"/>
      <c r="AF85" s="19"/>
      <c r="AG85" s="19">
        <v>1</v>
      </c>
      <c r="AH85" s="28">
        <f t="shared" si="19"/>
        <v>2</v>
      </c>
      <c r="AI85" s="29">
        <f t="shared" ref="AI85:AI105" si="20">G85+L85+R85+V85+AB85+AH85</f>
        <v>3.4</v>
      </c>
    </row>
    <row r="86" spans="1:35">
      <c r="A86" s="8">
        <v>82</v>
      </c>
      <c r="B86" s="20" t="s">
        <v>197</v>
      </c>
      <c r="C86" s="21" t="s">
        <v>198</v>
      </c>
      <c r="D86" s="19"/>
      <c r="E86" s="19"/>
      <c r="F86" s="19"/>
      <c r="G86" s="19"/>
      <c r="H86" s="19">
        <v>2</v>
      </c>
      <c r="I86" s="19"/>
      <c r="J86" s="19">
        <v>0.3</v>
      </c>
      <c r="K86" s="19"/>
      <c r="L86" s="19">
        <v>2.3</v>
      </c>
      <c r="M86" s="19"/>
      <c r="N86" s="19"/>
      <c r="O86" s="19"/>
      <c r="P86" s="19">
        <v>0.3</v>
      </c>
      <c r="Q86" s="19"/>
      <c r="R86" s="19">
        <f t="shared" si="12"/>
        <v>0.3</v>
      </c>
      <c r="S86" s="19">
        <v>0.6</v>
      </c>
      <c r="T86" s="19"/>
      <c r="U86" s="19">
        <v>0.1</v>
      </c>
      <c r="V86" s="19">
        <f t="shared" si="18"/>
        <v>0.7</v>
      </c>
      <c r="W86" s="19">
        <v>3</v>
      </c>
      <c r="X86" s="19"/>
      <c r="Y86" s="19"/>
      <c r="Z86" s="19"/>
      <c r="AA86" s="19"/>
      <c r="AB86" s="19">
        <f t="shared" si="17"/>
        <v>3</v>
      </c>
      <c r="AC86" s="19"/>
      <c r="AD86" s="19"/>
      <c r="AE86" s="19"/>
      <c r="AF86" s="19"/>
      <c r="AG86" s="19">
        <v>1</v>
      </c>
      <c r="AH86" s="28">
        <f t="shared" si="19"/>
        <v>1</v>
      </c>
      <c r="AI86" s="29">
        <f t="shared" si="20"/>
        <v>7.3</v>
      </c>
    </row>
    <row r="87" spans="1:35">
      <c r="A87" s="8">
        <v>83</v>
      </c>
      <c r="B87" s="20" t="s">
        <v>199</v>
      </c>
      <c r="C87" s="21" t="s">
        <v>200</v>
      </c>
      <c r="D87" s="19"/>
      <c r="E87" s="19">
        <v>0.2</v>
      </c>
      <c r="F87" s="19"/>
      <c r="G87" s="19">
        <f>SUM(D87:F87)</f>
        <v>0.2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>
        <v>0.4</v>
      </c>
      <c r="T87" s="19"/>
      <c r="U87" s="19"/>
      <c r="V87" s="19">
        <f t="shared" si="18"/>
        <v>0.4</v>
      </c>
      <c r="W87" s="19">
        <v>2</v>
      </c>
      <c r="X87" s="19"/>
      <c r="Y87" s="19"/>
      <c r="Z87" s="19"/>
      <c r="AA87" s="19"/>
      <c r="AB87" s="19">
        <f t="shared" si="17"/>
        <v>2</v>
      </c>
      <c r="AC87" s="19">
        <v>1</v>
      </c>
      <c r="AD87" s="19"/>
      <c r="AE87" s="19"/>
      <c r="AF87" s="19"/>
      <c r="AG87" s="19"/>
      <c r="AH87" s="28">
        <f t="shared" si="19"/>
        <v>1</v>
      </c>
      <c r="AI87" s="29">
        <f t="shared" si="20"/>
        <v>3.6</v>
      </c>
    </row>
    <row r="88" spans="1:35">
      <c r="A88" s="8">
        <v>84</v>
      </c>
      <c r="B88" s="20" t="s">
        <v>201</v>
      </c>
      <c r="C88" s="21" t="s">
        <v>202</v>
      </c>
      <c r="D88" s="19"/>
      <c r="E88" s="19"/>
      <c r="F88" s="19"/>
      <c r="G88" s="19"/>
      <c r="H88" s="19"/>
      <c r="I88" s="19">
        <v>3</v>
      </c>
      <c r="J88" s="19"/>
      <c r="K88" s="19"/>
      <c r="L88" s="19">
        <f t="shared" ref="L88:L93" si="21">SUM(H88:K88)</f>
        <v>3</v>
      </c>
      <c r="M88" s="19"/>
      <c r="N88" s="19"/>
      <c r="O88" s="19"/>
      <c r="P88" s="19">
        <v>0.2</v>
      </c>
      <c r="Q88" s="19"/>
      <c r="R88" s="19">
        <f t="shared" ref="R88:R96" si="22">SUM(M88:Q88)</f>
        <v>0.2</v>
      </c>
      <c r="S88" s="19"/>
      <c r="T88" s="19"/>
      <c r="U88" s="19"/>
      <c r="V88" s="19"/>
      <c r="W88" s="19">
        <v>1</v>
      </c>
      <c r="X88" s="19"/>
      <c r="Y88" s="19">
        <v>1</v>
      </c>
      <c r="Z88" s="19"/>
      <c r="AA88" s="19"/>
      <c r="AB88" s="19">
        <f t="shared" si="17"/>
        <v>2</v>
      </c>
      <c r="AC88" s="19">
        <v>1</v>
      </c>
      <c r="AD88" s="19"/>
      <c r="AE88" s="19"/>
      <c r="AF88" s="19"/>
      <c r="AG88" s="19"/>
      <c r="AH88" s="28">
        <f t="shared" si="19"/>
        <v>1</v>
      </c>
      <c r="AI88" s="29">
        <f t="shared" si="20"/>
        <v>6.2</v>
      </c>
    </row>
    <row r="89" spans="1:35">
      <c r="A89" s="8">
        <v>85</v>
      </c>
      <c r="B89" s="20" t="s">
        <v>203</v>
      </c>
      <c r="C89" s="21" t="s">
        <v>204</v>
      </c>
      <c r="D89" s="19"/>
      <c r="E89" s="19"/>
      <c r="F89" s="19"/>
      <c r="G89" s="19"/>
      <c r="H89" s="19"/>
      <c r="I89" s="19">
        <v>3.1</v>
      </c>
      <c r="J89" s="19">
        <v>0.3</v>
      </c>
      <c r="K89" s="19"/>
      <c r="L89" s="19">
        <f t="shared" si="21"/>
        <v>3.4</v>
      </c>
      <c r="M89" s="19"/>
      <c r="N89" s="19"/>
      <c r="O89" s="19"/>
      <c r="P89" s="19">
        <v>0.3</v>
      </c>
      <c r="Q89" s="19"/>
      <c r="R89" s="19">
        <f t="shared" si="22"/>
        <v>0.3</v>
      </c>
      <c r="S89" s="19">
        <v>0.6</v>
      </c>
      <c r="T89" s="19"/>
      <c r="U89" s="19"/>
      <c r="V89" s="19">
        <f t="shared" ref="V89:V93" si="23">SUM(S89:U89)</f>
        <v>0.6</v>
      </c>
      <c r="W89" s="19">
        <v>2</v>
      </c>
      <c r="X89" s="19"/>
      <c r="Y89" s="19">
        <v>2</v>
      </c>
      <c r="Z89" s="19"/>
      <c r="AA89" s="19"/>
      <c r="AB89" s="19">
        <f t="shared" si="17"/>
        <v>4</v>
      </c>
      <c r="AC89" s="19"/>
      <c r="AD89" s="19"/>
      <c r="AE89" s="19"/>
      <c r="AF89" s="19"/>
      <c r="AG89" s="19">
        <v>1</v>
      </c>
      <c r="AH89" s="28">
        <f t="shared" si="19"/>
        <v>1</v>
      </c>
      <c r="AI89" s="29">
        <f t="shared" si="20"/>
        <v>9.3</v>
      </c>
    </row>
    <row r="90" spans="1:35">
      <c r="A90" s="8">
        <v>86</v>
      </c>
      <c r="B90" s="20" t="s">
        <v>205</v>
      </c>
      <c r="C90" s="21" t="s">
        <v>206</v>
      </c>
      <c r="D90" s="19"/>
      <c r="E90" s="19">
        <v>0.3</v>
      </c>
      <c r="F90" s="19"/>
      <c r="G90" s="19">
        <f>SUM(D90:F90)</f>
        <v>0.3</v>
      </c>
      <c r="H90" s="19"/>
      <c r="I90" s="19">
        <v>3</v>
      </c>
      <c r="J90" s="19"/>
      <c r="K90" s="19">
        <v>0.5</v>
      </c>
      <c r="L90" s="19">
        <f t="shared" si="21"/>
        <v>3.5</v>
      </c>
      <c r="M90" s="19"/>
      <c r="N90" s="19"/>
      <c r="O90" s="19"/>
      <c r="P90" s="19">
        <v>0.1</v>
      </c>
      <c r="Q90" s="19"/>
      <c r="R90" s="19">
        <f t="shared" si="22"/>
        <v>0.1</v>
      </c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28"/>
      <c r="AI90" s="29">
        <f t="shared" si="20"/>
        <v>3.9</v>
      </c>
    </row>
    <row r="91" spans="1:35">
      <c r="A91" s="8">
        <v>87</v>
      </c>
      <c r="B91" s="20" t="s">
        <v>207</v>
      </c>
      <c r="C91" s="21" t="s">
        <v>208</v>
      </c>
      <c r="D91" s="19"/>
      <c r="E91" s="19"/>
      <c r="F91" s="19"/>
      <c r="G91" s="19"/>
      <c r="H91" s="19"/>
      <c r="I91" s="19">
        <v>3.1</v>
      </c>
      <c r="J91" s="19">
        <v>0.3</v>
      </c>
      <c r="K91" s="19"/>
      <c r="L91" s="19">
        <f t="shared" si="21"/>
        <v>3.4</v>
      </c>
      <c r="M91" s="19"/>
      <c r="N91" s="19"/>
      <c r="O91" s="19"/>
      <c r="P91" s="19">
        <v>0.2</v>
      </c>
      <c r="Q91" s="19"/>
      <c r="R91" s="19">
        <f t="shared" si="22"/>
        <v>0.2</v>
      </c>
      <c r="S91" s="19">
        <v>0.3</v>
      </c>
      <c r="T91" s="19"/>
      <c r="U91" s="19"/>
      <c r="V91" s="19">
        <f t="shared" si="23"/>
        <v>0.3</v>
      </c>
      <c r="W91" s="19">
        <v>2</v>
      </c>
      <c r="X91" s="19"/>
      <c r="Y91" s="19"/>
      <c r="Z91" s="19"/>
      <c r="AA91" s="19"/>
      <c r="AB91" s="19">
        <f t="shared" ref="AB91:AB93" si="24">SUM(W91:AA91)</f>
        <v>2</v>
      </c>
      <c r="AC91" s="19"/>
      <c r="AD91" s="19"/>
      <c r="AE91" s="19"/>
      <c r="AF91" s="19"/>
      <c r="AG91" s="19"/>
      <c r="AH91" s="28"/>
      <c r="AI91" s="29">
        <f t="shared" si="20"/>
        <v>5.9</v>
      </c>
    </row>
    <row r="92" spans="1:35">
      <c r="A92" s="8">
        <v>88</v>
      </c>
      <c r="B92" s="20" t="s">
        <v>209</v>
      </c>
      <c r="C92" s="21" t="s">
        <v>210</v>
      </c>
      <c r="D92" s="19"/>
      <c r="E92" s="19"/>
      <c r="F92" s="19"/>
      <c r="G92" s="19"/>
      <c r="H92" s="19"/>
      <c r="I92" s="19">
        <v>3.1</v>
      </c>
      <c r="J92" s="19">
        <v>0.3</v>
      </c>
      <c r="K92" s="19"/>
      <c r="L92" s="19">
        <f t="shared" si="21"/>
        <v>3.4</v>
      </c>
      <c r="M92" s="19"/>
      <c r="N92" s="19"/>
      <c r="O92" s="19"/>
      <c r="P92" s="19">
        <v>0.2</v>
      </c>
      <c r="Q92" s="19"/>
      <c r="R92" s="19">
        <f t="shared" si="22"/>
        <v>0.2</v>
      </c>
      <c r="S92" s="19"/>
      <c r="T92" s="19"/>
      <c r="U92" s="19"/>
      <c r="V92" s="19"/>
      <c r="W92" s="19">
        <v>1</v>
      </c>
      <c r="X92" s="19"/>
      <c r="Y92" s="19"/>
      <c r="Z92" s="19"/>
      <c r="AA92" s="19"/>
      <c r="AB92" s="19">
        <f t="shared" si="24"/>
        <v>1</v>
      </c>
      <c r="AC92" s="19"/>
      <c r="AD92" s="19"/>
      <c r="AE92" s="19"/>
      <c r="AF92" s="19"/>
      <c r="AG92" s="19">
        <v>1</v>
      </c>
      <c r="AH92" s="28">
        <f t="shared" ref="AH92:AH96" si="25">SUM(AC92:AG92)</f>
        <v>1</v>
      </c>
      <c r="AI92" s="29">
        <f t="shared" si="20"/>
        <v>5.6</v>
      </c>
    </row>
    <row r="93" spans="1:35">
      <c r="A93" s="8">
        <v>89</v>
      </c>
      <c r="B93" s="20" t="s">
        <v>211</v>
      </c>
      <c r="C93" s="21" t="s">
        <v>212</v>
      </c>
      <c r="D93" s="19"/>
      <c r="E93" s="19"/>
      <c r="F93" s="19"/>
      <c r="G93" s="19"/>
      <c r="H93" s="19"/>
      <c r="I93" s="19"/>
      <c r="J93" s="19"/>
      <c r="K93" s="19">
        <v>0.5</v>
      </c>
      <c r="L93" s="19">
        <f t="shared" si="21"/>
        <v>0.5</v>
      </c>
      <c r="M93" s="19"/>
      <c r="N93" s="19"/>
      <c r="O93" s="19"/>
      <c r="P93" s="19">
        <v>0.1</v>
      </c>
      <c r="Q93" s="19"/>
      <c r="R93" s="19">
        <f t="shared" si="22"/>
        <v>0.1</v>
      </c>
      <c r="S93" s="19"/>
      <c r="T93" s="19"/>
      <c r="U93" s="19">
        <v>0.1</v>
      </c>
      <c r="V93" s="19">
        <f t="shared" si="23"/>
        <v>0.1</v>
      </c>
      <c r="W93" s="19">
        <v>2</v>
      </c>
      <c r="X93" s="19"/>
      <c r="Y93" s="19"/>
      <c r="Z93" s="19"/>
      <c r="AA93" s="19"/>
      <c r="AB93" s="19">
        <f t="shared" si="24"/>
        <v>2</v>
      </c>
      <c r="AC93" s="19">
        <v>1</v>
      </c>
      <c r="AD93" s="19"/>
      <c r="AE93" s="19"/>
      <c r="AF93" s="19"/>
      <c r="AG93" s="19"/>
      <c r="AH93" s="28">
        <f t="shared" si="25"/>
        <v>1</v>
      </c>
      <c r="AI93" s="29">
        <f t="shared" si="20"/>
        <v>3.7</v>
      </c>
    </row>
    <row r="94" spans="1:35">
      <c r="A94" s="8">
        <v>90</v>
      </c>
      <c r="B94" s="20" t="s">
        <v>213</v>
      </c>
      <c r="C94" s="21" t="s">
        <v>214</v>
      </c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>
        <v>0.1</v>
      </c>
      <c r="Q94" s="19"/>
      <c r="R94" s="19">
        <f t="shared" si="22"/>
        <v>0.1</v>
      </c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28"/>
      <c r="AI94" s="29">
        <f t="shared" si="20"/>
        <v>0.1</v>
      </c>
    </row>
    <row r="95" spans="1:35">
      <c r="A95" s="8">
        <v>91</v>
      </c>
      <c r="B95" s="20" t="s">
        <v>215</v>
      </c>
      <c r="C95" s="21" t="s">
        <v>216</v>
      </c>
      <c r="D95" s="19"/>
      <c r="E95" s="19"/>
      <c r="F95" s="19"/>
      <c r="G95" s="19"/>
      <c r="H95" s="19">
        <v>0.3</v>
      </c>
      <c r="I95" s="19">
        <v>0.1</v>
      </c>
      <c r="J95" s="19"/>
      <c r="K95" s="19"/>
      <c r="L95" s="19">
        <f t="shared" ref="L95:L102" si="26">SUM(H95:K95)</f>
        <v>0.4</v>
      </c>
      <c r="M95" s="19"/>
      <c r="N95" s="19"/>
      <c r="O95" s="19"/>
      <c r="P95" s="19">
        <v>0.2</v>
      </c>
      <c r="Q95" s="19"/>
      <c r="R95" s="19">
        <f t="shared" si="22"/>
        <v>0.2</v>
      </c>
      <c r="S95" s="19">
        <v>0.3</v>
      </c>
      <c r="T95" s="19"/>
      <c r="U95" s="19"/>
      <c r="V95" s="19">
        <f>SUM(S95:U95)</f>
        <v>0.3</v>
      </c>
      <c r="W95" s="19">
        <v>3</v>
      </c>
      <c r="X95" s="19"/>
      <c r="Y95" s="19"/>
      <c r="Z95" s="19"/>
      <c r="AA95" s="19"/>
      <c r="AB95" s="19">
        <f t="shared" ref="AB95:AB98" si="27">SUM(W95:AA95)</f>
        <v>3</v>
      </c>
      <c r="AC95" s="19"/>
      <c r="AD95" s="19"/>
      <c r="AE95" s="19"/>
      <c r="AF95" s="19"/>
      <c r="AG95" s="19">
        <v>1</v>
      </c>
      <c r="AH95" s="28">
        <f t="shared" si="25"/>
        <v>1</v>
      </c>
      <c r="AI95" s="29">
        <f t="shared" si="20"/>
        <v>4.9</v>
      </c>
    </row>
    <row r="96" spans="1:35">
      <c r="A96" s="8">
        <v>92</v>
      </c>
      <c r="B96" s="20" t="s">
        <v>217</v>
      </c>
      <c r="C96" s="21" t="s">
        <v>218</v>
      </c>
      <c r="D96" s="19"/>
      <c r="E96" s="19"/>
      <c r="F96" s="19"/>
      <c r="G96" s="19"/>
      <c r="H96" s="19">
        <v>1</v>
      </c>
      <c r="I96" s="19"/>
      <c r="J96" s="19"/>
      <c r="K96" s="19"/>
      <c r="L96" s="19">
        <f t="shared" si="26"/>
        <v>1</v>
      </c>
      <c r="M96" s="19"/>
      <c r="N96" s="19"/>
      <c r="O96" s="19"/>
      <c r="P96" s="19">
        <v>0.1</v>
      </c>
      <c r="Q96" s="19"/>
      <c r="R96" s="19">
        <f t="shared" si="22"/>
        <v>0.1</v>
      </c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>
        <v>1</v>
      </c>
      <c r="AD96" s="19"/>
      <c r="AE96" s="19"/>
      <c r="AF96" s="19"/>
      <c r="AG96" s="19"/>
      <c r="AH96" s="28">
        <f t="shared" si="25"/>
        <v>1</v>
      </c>
      <c r="AI96" s="29">
        <f t="shared" si="20"/>
        <v>2.1</v>
      </c>
    </row>
    <row r="97" spans="1:35">
      <c r="A97" s="8">
        <v>93</v>
      </c>
      <c r="B97" s="20" t="s">
        <v>219</v>
      </c>
      <c r="C97" s="21" t="s">
        <v>220</v>
      </c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>
        <v>1</v>
      </c>
      <c r="X97" s="19"/>
      <c r="Y97" s="19"/>
      <c r="Z97" s="19"/>
      <c r="AA97" s="19"/>
      <c r="AB97" s="19">
        <f t="shared" si="27"/>
        <v>1</v>
      </c>
      <c r="AC97" s="19"/>
      <c r="AD97" s="19"/>
      <c r="AE97" s="19"/>
      <c r="AF97" s="19"/>
      <c r="AG97" s="19"/>
      <c r="AH97" s="28"/>
      <c r="AI97" s="29">
        <f t="shared" si="20"/>
        <v>1</v>
      </c>
    </row>
    <row r="98" spans="1:35">
      <c r="A98" s="8">
        <v>94</v>
      </c>
      <c r="B98" s="20" t="s">
        <v>221</v>
      </c>
      <c r="C98" s="21" t="s">
        <v>222</v>
      </c>
      <c r="D98" s="19"/>
      <c r="E98" s="19"/>
      <c r="F98" s="19"/>
      <c r="G98" s="19"/>
      <c r="H98" s="19">
        <v>1</v>
      </c>
      <c r="I98" s="19">
        <v>0.1</v>
      </c>
      <c r="J98" s="19"/>
      <c r="K98" s="19"/>
      <c r="L98" s="19">
        <f t="shared" si="26"/>
        <v>1.1</v>
      </c>
      <c r="M98" s="19"/>
      <c r="N98" s="19"/>
      <c r="O98" s="19"/>
      <c r="P98" s="19">
        <v>0.1</v>
      </c>
      <c r="Q98" s="19"/>
      <c r="R98" s="19">
        <v>0.1</v>
      </c>
      <c r="S98" s="19"/>
      <c r="T98" s="19"/>
      <c r="U98" s="19"/>
      <c r="V98" s="19"/>
      <c r="W98" s="19">
        <v>1</v>
      </c>
      <c r="X98" s="19"/>
      <c r="Y98" s="19"/>
      <c r="Z98" s="19"/>
      <c r="AA98" s="19"/>
      <c r="AB98" s="19">
        <f t="shared" si="27"/>
        <v>1</v>
      </c>
      <c r="AC98" s="19"/>
      <c r="AD98" s="19"/>
      <c r="AE98" s="19"/>
      <c r="AF98" s="19"/>
      <c r="AG98" s="19"/>
      <c r="AH98" s="28"/>
      <c r="AI98" s="29">
        <f t="shared" si="20"/>
        <v>2.2</v>
      </c>
    </row>
    <row r="99" spans="1:35">
      <c r="A99" s="8">
        <v>95</v>
      </c>
      <c r="B99" s="20" t="s">
        <v>223</v>
      </c>
      <c r="C99" s="21" t="s">
        <v>224</v>
      </c>
      <c r="D99" s="19"/>
      <c r="E99" s="19"/>
      <c r="F99" s="19"/>
      <c r="G99" s="19"/>
      <c r="H99" s="22">
        <v>1.5</v>
      </c>
      <c r="I99" s="19">
        <v>3.1</v>
      </c>
      <c r="J99" s="19">
        <v>0.3</v>
      </c>
      <c r="K99" s="19"/>
      <c r="L99" s="19">
        <f t="shared" si="26"/>
        <v>4.9</v>
      </c>
      <c r="M99" s="19"/>
      <c r="N99" s="19"/>
      <c r="O99" s="19"/>
      <c r="P99" s="19">
        <v>0.1</v>
      </c>
      <c r="Q99" s="19"/>
      <c r="R99" s="19">
        <f t="shared" ref="R99:R105" si="28">SUM(M99:Q99)</f>
        <v>0.1</v>
      </c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28"/>
      <c r="AI99" s="29">
        <f t="shared" si="20"/>
        <v>5</v>
      </c>
    </row>
    <row r="100" spans="1:35">
      <c r="A100" s="8">
        <v>96</v>
      </c>
      <c r="B100" s="20" t="s">
        <v>225</v>
      </c>
      <c r="C100" s="21" t="s">
        <v>226</v>
      </c>
      <c r="D100" s="19"/>
      <c r="E100" s="19">
        <v>0.2</v>
      </c>
      <c r="F100" s="19"/>
      <c r="G100" s="19">
        <f>SUM(D100:F100)</f>
        <v>0.2</v>
      </c>
      <c r="H100" s="19">
        <v>2.3</v>
      </c>
      <c r="I100" s="19">
        <v>4</v>
      </c>
      <c r="J100" s="19"/>
      <c r="K100" s="19">
        <v>0.1</v>
      </c>
      <c r="L100" s="19">
        <f t="shared" si="26"/>
        <v>6.4</v>
      </c>
      <c r="M100" s="19"/>
      <c r="N100" s="19"/>
      <c r="O100" s="19"/>
      <c r="P100" s="19">
        <v>0.5</v>
      </c>
      <c r="Q100" s="19"/>
      <c r="R100" s="19">
        <f t="shared" si="28"/>
        <v>0.5</v>
      </c>
      <c r="S100" s="19"/>
      <c r="T100" s="19"/>
      <c r="U100" s="19"/>
      <c r="V100" s="19"/>
      <c r="W100" s="19">
        <v>1</v>
      </c>
      <c r="X100" s="19"/>
      <c r="Y100" s="19"/>
      <c r="Z100" s="19"/>
      <c r="AA100" s="19"/>
      <c r="AB100" s="19">
        <f t="shared" ref="AB100:AB105" si="29">SUM(W100:AA100)</f>
        <v>1</v>
      </c>
      <c r="AC100" s="19"/>
      <c r="AD100" s="19"/>
      <c r="AE100" s="19"/>
      <c r="AF100" s="19"/>
      <c r="AG100" s="19"/>
      <c r="AH100" s="28"/>
      <c r="AI100" s="29">
        <f t="shared" si="20"/>
        <v>8.1</v>
      </c>
    </row>
    <row r="101" spans="1:35">
      <c r="A101" s="8">
        <v>97</v>
      </c>
      <c r="B101" s="20" t="s">
        <v>227</v>
      </c>
      <c r="C101" s="21" t="s">
        <v>228</v>
      </c>
      <c r="D101" s="19"/>
      <c r="E101" s="19"/>
      <c r="F101" s="19"/>
      <c r="G101" s="19"/>
      <c r="H101" s="19"/>
      <c r="I101" s="19">
        <v>0.1</v>
      </c>
      <c r="J101" s="19"/>
      <c r="K101" s="19">
        <v>0.5</v>
      </c>
      <c r="L101" s="19">
        <f t="shared" si="26"/>
        <v>0.6</v>
      </c>
      <c r="M101" s="19"/>
      <c r="N101" s="19"/>
      <c r="O101" s="19"/>
      <c r="P101" s="19">
        <v>0.3</v>
      </c>
      <c r="Q101" s="19"/>
      <c r="R101" s="19">
        <f t="shared" si="28"/>
        <v>0.3</v>
      </c>
      <c r="S101" s="19"/>
      <c r="T101" s="19"/>
      <c r="U101" s="19"/>
      <c r="V101" s="19"/>
      <c r="W101" s="19">
        <v>1</v>
      </c>
      <c r="X101" s="19"/>
      <c r="Y101" s="19"/>
      <c r="Z101" s="19"/>
      <c r="AA101" s="19"/>
      <c r="AB101" s="19">
        <f t="shared" si="29"/>
        <v>1</v>
      </c>
      <c r="AC101" s="19"/>
      <c r="AD101" s="19"/>
      <c r="AE101" s="19"/>
      <c r="AF101" s="19"/>
      <c r="AG101" s="19"/>
      <c r="AH101" s="28"/>
      <c r="AI101" s="29">
        <f t="shared" si="20"/>
        <v>1.9</v>
      </c>
    </row>
    <row r="102" spans="1:35">
      <c r="A102" s="8">
        <v>98</v>
      </c>
      <c r="B102" s="20" t="s">
        <v>229</v>
      </c>
      <c r="C102" s="21" t="s">
        <v>230</v>
      </c>
      <c r="D102" s="19"/>
      <c r="E102" s="19"/>
      <c r="F102" s="19"/>
      <c r="G102" s="19"/>
      <c r="H102" s="19"/>
      <c r="I102" s="19"/>
      <c r="J102" s="19"/>
      <c r="K102" s="19">
        <v>0.5</v>
      </c>
      <c r="L102" s="19">
        <f t="shared" si="26"/>
        <v>0.5</v>
      </c>
      <c r="M102" s="19"/>
      <c r="N102" s="19"/>
      <c r="O102" s="19"/>
      <c r="P102" s="19">
        <v>0.1</v>
      </c>
      <c r="Q102" s="19"/>
      <c r="R102" s="19">
        <f t="shared" si="28"/>
        <v>0.1</v>
      </c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28"/>
      <c r="AI102" s="29">
        <f t="shared" si="20"/>
        <v>0.6</v>
      </c>
    </row>
    <row r="103" spans="1:35">
      <c r="A103" s="8">
        <v>99</v>
      </c>
      <c r="B103" s="20" t="s">
        <v>231</v>
      </c>
      <c r="C103" s="21" t="s">
        <v>232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>
        <v>0.1</v>
      </c>
      <c r="Q103" s="19"/>
      <c r="R103" s="19">
        <f t="shared" si="28"/>
        <v>0.1</v>
      </c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28"/>
      <c r="AI103" s="29">
        <f t="shared" si="20"/>
        <v>0.1</v>
      </c>
    </row>
    <row r="104" spans="1:35">
      <c r="A104" s="8">
        <v>100</v>
      </c>
      <c r="B104" s="20" t="s">
        <v>233</v>
      </c>
      <c r="C104" s="21" t="s">
        <v>234</v>
      </c>
      <c r="D104" s="19"/>
      <c r="E104" s="19"/>
      <c r="F104" s="19"/>
      <c r="G104" s="19"/>
      <c r="H104" s="19"/>
      <c r="I104" s="19"/>
      <c r="J104" s="19"/>
      <c r="K104" s="19">
        <v>0.5</v>
      </c>
      <c r="L104" s="19">
        <f>SUM(H104:K104)</f>
        <v>0.5</v>
      </c>
      <c r="M104" s="19"/>
      <c r="N104" s="19"/>
      <c r="O104" s="19"/>
      <c r="P104" s="19">
        <v>0.3</v>
      </c>
      <c r="Q104" s="19"/>
      <c r="R104" s="19">
        <f t="shared" si="28"/>
        <v>0.3</v>
      </c>
      <c r="S104" s="19">
        <v>0.3</v>
      </c>
      <c r="T104" s="19"/>
      <c r="U104" s="19"/>
      <c r="V104" s="19">
        <f>SUM(S104:U104)</f>
        <v>0.3</v>
      </c>
      <c r="W104" s="19">
        <v>2</v>
      </c>
      <c r="X104" s="19"/>
      <c r="Y104" s="19"/>
      <c r="Z104" s="19"/>
      <c r="AA104" s="19"/>
      <c r="AB104" s="19">
        <f t="shared" si="29"/>
        <v>2</v>
      </c>
      <c r="AC104" s="19"/>
      <c r="AD104" s="19"/>
      <c r="AE104" s="19"/>
      <c r="AF104" s="19"/>
      <c r="AG104" s="19"/>
      <c r="AH104" s="28"/>
      <c r="AI104" s="29">
        <f t="shared" si="20"/>
        <v>3.1</v>
      </c>
    </row>
    <row r="105" spans="1:35">
      <c r="A105" s="8">
        <v>101</v>
      </c>
      <c r="B105" s="20" t="s">
        <v>235</v>
      </c>
      <c r="C105" s="21" t="s">
        <v>236</v>
      </c>
      <c r="D105" s="19"/>
      <c r="E105" s="19"/>
      <c r="F105" s="19"/>
      <c r="G105" s="19"/>
      <c r="H105" s="19">
        <v>2.3</v>
      </c>
      <c r="I105" s="19"/>
      <c r="J105" s="19"/>
      <c r="K105" s="19">
        <v>0.5</v>
      </c>
      <c r="L105" s="19">
        <f>SUM(H105:K105)</f>
        <v>2.8</v>
      </c>
      <c r="M105" s="19"/>
      <c r="N105" s="19"/>
      <c r="O105" s="19"/>
      <c r="P105" s="19">
        <v>0.1</v>
      </c>
      <c r="Q105" s="19"/>
      <c r="R105" s="19">
        <f t="shared" si="28"/>
        <v>0.1</v>
      </c>
      <c r="S105" s="19"/>
      <c r="T105" s="19"/>
      <c r="U105" s="19"/>
      <c r="V105" s="19"/>
      <c r="W105" s="19">
        <v>1</v>
      </c>
      <c r="X105" s="19"/>
      <c r="Y105" s="19"/>
      <c r="Z105" s="19"/>
      <c r="AA105" s="19"/>
      <c r="AB105" s="19">
        <f t="shared" si="29"/>
        <v>1</v>
      </c>
      <c r="AC105" s="19"/>
      <c r="AD105" s="19"/>
      <c r="AE105" s="19"/>
      <c r="AF105" s="19"/>
      <c r="AG105" s="19"/>
      <c r="AH105" s="28"/>
      <c r="AI105" s="29">
        <f t="shared" si="20"/>
        <v>3.9</v>
      </c>
    </row>
    <row r="106" spans="1:35">
      <c r="A106" s="8">
        <v>102</v>
      </c>
      <c r="B106" s="23" t="s">
        <v>237</v>
      </c>
      <c r="C106" s="24" t="s">
        <v>238</v>
      </c>
      <c r="D106" s="25"/>
      <c r="E106" s="25"/>
      <c r="F106" s="25"/>
      <c r="G106" s="25"/>
      <c r="H106" s="25"/>
      <c r="I106" s="25">
        <v>1</v>
      </c>
      <c r="J106" s="25"/>
      <c r="K106" s="25"/>
      <c r="L106" s="25">
        <v>1</v>
      </c>
      <c r="M106" s="25"/>
      <c r="N106" s="25"/>
      <c r="O106" s="25"/>
      <c r="P106" s="25">
        <v>0.4</v>
      </c>
      <c r="Q106" s="25"/>
      <c r="R106" s="25">
        <v>0.4</v>
      </c>
      <c r="S106" s="25"/>
      <c r="T106" s="25"/>
      <c r="U106" s="25"/>
      <c r="V106" s="25"/>
      <c r="W106" s="25">
        <v>1</v>
      </c>
      <c r="X106" s="25"/>
      <c r="Y106" s="25"/>
      <c r="Z106" s="25"/>
      <c r="AA106" s="25"/>
      <c r="AB106" s="25">
        <v>1</v>
      </c>
      <c r="AC106" s="25"/>
      <c r="AD106" s="25"/>
      <c r="AE106" s="25">
        <v>1</v>
      </c>
      <c r="AF106" s="25"/>
      <c r="AG106" s="25"/>
      <c r="AH106" s="25">
        <v>1</v>
      </c>
      <c r="AI106" s="23">
        <f t="shared" ref="AI106:AI151" si="30">SUM(G106,L106,R106,V106,AB106,AH106)</f>
        <v>3.4</v>
      </c>
    </row>
    <row r="107" spans="1:35">
      <c r="A107" s="8">
        <v>103</v>
      </c>
      <c r="B107" s="23" t="s">
        <v>239</v>
      </c>
      <c r="C107" s="24" t="s">
        <v>240</v>
      </c>
      <c r="D107" s="25"/>
      <c r="E107" s="25"/>
      <c r="F107" s="25"/>
      <c r="G107" s="25"/>
      <c r="H107" s="25"/>
      <c r="I107" s="25">
        <v>1</v>
      </c>
      <c r="J107" s="25"/>
      <c r="K107" s="25">
        <v>0.5</v>
      </c>
      <c r="L107" s="25">
        <v>1.5</v>
      </c>
      <c r="M107" s="25"/>
      <c r="N107" s="25"/>
      <c r="O107" s="25"/>
      <c r="P107" s="25">
        <v>0.5</v>
      </c>
      <c r="Q107" s="25"/>
      <c r="R107" s="25">
        <v>0.5</v>
      </c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3">
        <f t="shared" si="30"/>
        <v>2</v>
      </c>
    </row>
    <row r="108" spans="1:35">
      <c r="A108" s="8">
        <v>104</v>
      </c>
      <c r="B108" s="23" t="s">
        <v>241</v>
      </c>
      <c r="C108" s="24" t="s">
        <v>242</v>
      </c>
      <c r="D108" s="25"/>
      <c r="E108" s="25">
        <v>0.2</v>
      </c>
      <c r="F108" s="25"/>
      <c r="G108" s="25">
        <v>0.2</v>
      </c>
      <c r="H108" s="25">
        <v>0.5</v>
      </c>
      <c r="I108" s="25">
        <v>1.3</v>
      </c>
      <c r="J108" s="25">
        <v>0.3</v>
      </c>
      <c r="K108" s="25"/>
      <c r="L108" s="25">
        <v>2.1</v>
      </c>
      <c r="M108" s="25"/>
      <c r="N108" s="25"/>
      <c r="O108" s="25"/>
      <c r="P108" s="25">
        <v>0.2</v>
      </c>
      <c r="Q108" s="25"/>
      <c r="R108" s="25">
        <v>0.2</v>
      </c>
      <c r="S108" s="25"/>
      <c r="T108" s="25"/>
      <c r="U108" s="25"/>
      <c r="V108" s="25"/>
      <c r="W108" s="25">
        <v>1</v>
      </c>
      <c r="X108" s="25"/>
      <c r="Y108" s="25"/>
      <c r="Z108" s="25"/>
      <c r="AA108" s="25"/>
      <c r="AB108" s="25">
        <v>1</v>
      </c>
      <c r="AC108" s="25"/>
      <c r="AD108" s="25"/>
      <c r="AE108" s="25"/>
      <c r="AF108" s="25"/>
      <c r="AG108" s="25"/>
      <c r="AH108" s="25"/>
      <c r="AI108" s="23">
        <f t="shared" si="30"/>
        <v>3.5</v>
      </c>
    </row>
    <row r="109" spans="1:35">
      <c r="A109" s="8">
        <v>105</v>
      </c>
      <c r="B109" s="23" t="s">
        <v>243</v>
      </c>
      <c r="C109" s="24" t="s">
        <v>244</v>
      </c>
      <c r="D109" s="25"/>
      <c r="E109" s="25"/>
      <c r="F109" s="25"/>
      <c r="G109" s="25"/>
      <c r="H109" s="25"/>
      <c r="I109" s="25">
        <v>4</v>
      </c>
      <c r="J109" s="25"/>
      <c r="K109" s="25"/>
      <c r="L109" s="25">
        <v>4</v>
      </c>
      <c r="M109" s="25"/>
      <c r="N109" s="25"/>
      <c r="O109" s="25"/>
      <c r="P109" s="25"/>
      <c r="Q109" s="25"/>
      <c r="R109" s="25"/>
      <c r="S109" s="25">
        <v>0.8</v>
      </c>
      <c r="T109" s="25"/>
      <c r="U109" s="25"/>
      <c r="V109" s="25">
        <v>0.8</v>
      </c>
      <c r="W109" s="25">
        <v>1</v>
      </c>
      <c r="X109" s="25"/>
      <c r="Y109" s="25"/>
      <c r="Z109" s="25"/>
      <c r="AA109" s="25"/>
      <c r="AB109" s="25">
        <v>1</v>
      </c>
      <c r="AC109" s="25">
        <v>1</v>
      </c>
      <c r="AD109" s="25"/>
      <c r="AE109" s="25"/>
      <c r="AF109" s="25"/>
      <c r="AG109" s="25"/>
      <c r="AH109" s="25">
        <v>1</v>
      </c>
      <c r="AI109" s="23">
        <f t="shared" si="30"/>
        <v>6.8</v>
      </c>
    </row>
    <row r="110" spans="1:35">
      <c r="A110" s="8">
        <v>106</v>
      </c>
      <c r="B110" s="23" t="s">
        <v>245</v>
      </c>
      <c r="C110" s="24" t="s">
        <v>246</v>
      </c>
      <c r="D110" s="25"/>
      <c r="E110" s="25"/>
      <c r="F110" s="25"/>
      <c r="G110" s="25"/>
      <c r="H110" s="25"/>
      <c r="I110" s="25">
        <v>1</v>
      </c>
      <c r="J110" s="25">
        <v>0.3</v>
      </c>
      <c r="K110" s="25"/>
      <c r="L110" s="25">
        <v>1.3</v>
      </c>
      <c r="M110" s="25"/>
      <c r="N110" s="25"/>
      <c r="O110" s="25"/>
      <c r="P110" s="25"/>
      <c r="Q110" s="25"/>
      <c r="R110" s="25"/>
      <c r="S110" s="25">
        <v>0.3</v>
      </c>
      <c r="T110" s="25"/>
      <c r="U110" s="25"/>
      <c r="V110" s="25">
        <v>0.3</v>
      </c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3">
        <f t="shared" si="30"/>
        <v>1.6</v>
      </c>
    </row>
    <row r="111" spans="1:35">
      <c r="A111" s="8">
        <v>107</v>
      </c>
      <c r="B111" s="26" t="s">
        <v>247</v>
      </c>
      <c r="C111" s="24" t="s">
        <v>248</v>
      </c>
      <c r="D111" s="25"/>
      <c r="E111" s="25"/>
      <c r="F111" s="25"/>
      <c r="G111" s="25"/>
      <c r="H111" s="25"/>
      <c r="I111" s="25">
        <v>4</v>
      </c>
      <c r="J111" s="25"/>
      <c r="K111" s="25"/>
      <c r="L111" s="25">
        <v>4</v>
      </c>
      <c r="M111" s="25"/>
      <c r="N111" s="25"/>
      <c r="O111" s="25"/>
      <c r="P111" s="25"/>
      <c r="Q111" s="25"/>
      <c r="R111" s="25"/>
      <c r="S111" s="25">
        <v>0.3</v>
      </c>
      <c r="T111" s="25"/>
      <c r="U111" s="25"/>
      <c r="V111" s="25">
        <v>0.3</v>
      </c>
      <c r="W111" s="25"/>
      <c r="X111" s="25"/>
      <c r="Y111" s="25"/>
      <c r="Z111" s="25"/>
      <c r="AA111" s="25"/>
      <c r="AB111" s="25"/>
      <c r="AC111" s="25">
        <v>1</v>
      </c>
      <c r="AD111" s="25"/>
      <c r="AE111" s="25"/>
      <c r="AF111" s="25"/>
      <c r="AG111" s="25"/>
      <c r="AH111" s="25">
        <v>1</v>
      </c>
      <c r="AI111" s="23">
        <f t="shared" si="30"/>
        <v>5.3</v>
      </c>
    </row>
    <row r="112" spans="1:35">
      <c r="A112" s="8">
        <v>108</v>
      </c>
      <c r="B112" s="23" t="s">
        <v>249</v>
      </c>
      <c r="C112" s="24" t="s">
        <v>250</v>
      </c>
      <c r="D112" s="25"/>
      <c r="E112" s="25"/>
      <c r="F112" s="25"/>
      <c r="G112" s="25"/>
      <c r="H112" s="25"/>
      <c r="I112" s="25">
        <v>1</v>
      </c>
      <c r="J112" s="25"/>
      <c r="K112" s="25"/>
      <c r="L112" s="25">
        <v>1</v>
      </c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>
        <v>1</v>
      </c>
      <c r="X112" s="25"/>
      <c r="Y112" s="25"/>
      <c r="Z112" s="25"/>
      <c r="AA112" s="25"/>
      <c r="AB112" s="25">
        <v>1</v>
      </c>
      <c r="AC112" s="25"/>
      <c r="AD112" s="25"/>
      <c r="AE112" s="25"/>
      <c r="AF112" s="25"/>
      <c r="AG112" s="25"/>
      <c r="AH112" s="25"/>
      <c r="AI112" s="23">
        <f t="shared" si="30"/>
        <v>2</v>
      </c>
    </row>
    <row r="113" spans="1:35">
      <c r="A113" s="8">
        <v>109</v>
      </c>
      <c r="B113" s="23" t="s">
        <v>251</v>
      </c>
      <c r="C113" s="24" t="s">
        <v>252</v>
      </c>
      <c r="D113" s="25"/>
      <c r="E113" s="25"/>
      <c r="F113" s="25"/>
      <c r="G113" s="25"/>
      <c r="H113" s="25"/>
      <c r="I113" s="25">
        <v>1</v>
      </c>
      <c r="J113" s="25"/>
      <c r="K113" s="25"/>
      <c r="L113" s="25">
        <v>1</v>
      </c>
      <c r="M113" s="25"/>
      <c r="N113" s="25"/>
      <c r="O113" s="25"/>
      <c r="P113" s="25"/>
      <c r="Q113" s="25"/>
      <c r="R113" s="25"/>
      <c r="S113" s="25">
        <v>0.3</v>
      </c>
      <c r="T113" s="25"/>
      <c r="U113" s="25"/>
      <c r="V113" s="25">
        <v>0.3</v>
      </c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>
        <v>1</v>
      </c>
      <c r="AH113" s="25">
        <v>1</v>
      </c>
      <c r="AI113" s="23">
        <f t="shared" si="30"/>
        <v>2.3</v>
      </c>
    </row>
    <row r="114" spans="1:35">
      <c r="A114" s="8">
        <v>110</v>
      </c>
      <c r="B114" s="23" t="s">
        <v>253</v>
      </c>
      <c r="C114" s="24" t="s">
        <v>254</v>
      </c>
      <c r="D114" s="25"/>
      <c r="E114" s="25"/>
      <c r="F114" s="25"/>
      <c r="G114" s="25"/>
      <c r="H114" s="25"/>
      <c r="I114" s="25">
        <v>4</v>
      </c>
      <c r="J114" s="25">
        <v>0.3</v>
      </c>
      <c r="K114" s="25"/>
      <c r="L114" s="25">
        <v>4.3</v>
      </c>
      <c r="M114" s="25"/>
      <c r="N114" s="25"/>
      <c r="O114" s="25"/>
      <c r="P114" s="25"/>
      <c r="Q114" s="25"/>
      <c r="R114" s="25"/>
      <c r="S114" s="25">
        <v>0.3</v>
      </c>
      <c r="T114" s="25"/>
      <c r="U114" s="25"/>
      <c r="V114" s="25">
        <v>0.3</v>
      </c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3">
        <f t="shared" si="30"/>
        <v>4.6</v>
      </c>
    </row>
    <row r="115" spans="1:35">
      <c r="A115" s="8">
        <v>111</v>
      </c>
      <c r="B115" s="23" t="s">
        <v>255</v>
      </c>
      <c r="C115" s="24" t="s">
        <v>256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>
        <v>0.2</v>
      </c>
      <c r="Q115" s="25"/>
      <c r="R115" s="25">
        <v>0.2</v>
      </c>
      <c r="S115" s="25"/>
      <c r="T115" s="25"/>
      <c r="U115" s="25"/>
      <c r="V115" s="25"/>
      <c r="W115" s="25">
        <v>1</v>
      </c>
      <c r="X115" s="25"/>
      <c r="Y115" s="25"/>
      <c r="Z115" s="25"/>
      <c r="AA115" s="25"/>
      <c r="AB115" s="25">
        <v>1</v>
      </c>
      <c r="AC115" s="25"/>
      <c r="AD115" s="25"/>
      <c r="AE115" s="25"/>
      <c r="AF115" s="25"/>
      <c r="AG115" s="25"/>
      <c r="AH115" s="25"/>
      <c r="AI115" s="23">
        <f t="shared" si="30"/>
        <v>1.2</v>
      </c>
    </row>
    <row r="116" spans="1:35">
      <c r="A116" s="8">
        <v>112</v>
      </c>
      <c r="B116" s="23" t="s">
        <v>257</v>
      </c>
      <c r="C116" s="24" t="s">
        <v>258</v>
      </c>
      <c r="D116" s="25"/>
      <c r="E116" s="25">
        <v>0.3</v>
      </c>
      <c r="F116" s="25"/>
      <c r="G116" s="25">
        <v>0.3</v>
      </c>
      <c r="H116" s="25">
        <v>1</v>
      </c>
      <c r="I116" s="25">
        <v>1</v>
      </c>
      <c r="J116" s="25">
        <v>0.3</v>
      </c>
      <c r="K116" s="25"/>
      <c r="L116" s="25">
        <v>2.3</v>
      </c>
      <c r="M116" s="25"/>
      <c r="N116" s="25"/>
      <c r="O116" s="25"/>
      <c r="P116" s="25">
        <v>0.2</v>
      </c>
      <c r="Q116" s="25"/>
      <c r="R116" s="25">
        <v>0.2</v>
      </c>
      <c r="S116" s="25"/>
      <c r="T116" s="25"/>
      <c r="U116" s="25"/>
      <c r="V116" s="25"/>
      <c r="W116" s="25">
        <v>0.5</v>
      </c>
      <c r="X116" s="25"/>
      <c r="Y116" s="25"/>
      <c r="Z116" s="25"/>
      <c r="AA116" s="25"/>
      <c r="AB116" s="25">
        <v>0.5</v>
      </c>
      <c r="AC116" s="25"/>
      <c r="AD116" s="25"/>
      <c r="AE116" s="25"/>
      <c r="AF116" s="25"/>
      <c r="AG116" s="25"/>
      <c r="AH116" s="25"/>
      <c r="AI116" s="23">
        <f t="shared" si="30"/>
        <v>3.3</v>
      </c>
    </row>
    <row r="117" spans="1:35">
      <c r="A117" s="8">
        <v>113</v>
      </c>
      <c r="B117" s="23" t="s">
        <v>259</v>
      </c>
      <c r="C117" s="24" t="s">
        <v>260</v>
      </c>
      <c r="D117" s="25"/>
      <c r="E117" s="25">
        <v>0.6</v>
      </c>
      <c r="F117" s="25"/>
      <c r="G117" s="25">
        <v>0.6</v>
      </c>
      <c r="H117" s="25">
        <v>2</v>
      </c>
      <c r="I117" s="25">
        <v>1</v>
      </c>
      <c r="J117" s="25"/>
      <c r="K117" s="25"/>
      <c r="L117" s="25">
        <v>3</v>
      </c>
      <c r="M117" s="25"/>
      <c r="N117" s="25"/>
      <c r="O117" s="25"/>
      <c r="P117" s="25">
        <v>0.6</v>
      </c>
      <c r="Q117" s="25"/>
      <c r="R117" s="25">
        <v>0.6</v>
      </c>
      <c r="S117" s="25"/>
      <c r="T117" s="25"/>
      <c r="U117" s="25"/>
      <c r="V117" s="25"/>
      <c r="W117" s="25">
        <v>1.5</v>
      </c>
      <c r="X117" s="25"/>
      <c r="Y117" s="25"/>
      <c r="Z117" s="25"/>
      <c r="AA117" s="25"/>
      <c r="AB117" s="25">
        <v>1.5</v>
      </c>
      <c r="AC117" s="25"/>
      <c r="AD117" s="25"/>
      <c r="AE117" s="25"/>
      <c r="AF117" s="25"/>
      <c r="AG117" s="25"/>
      <c r="AH117" s="25"/>
      <c r="AI117" s="23">
        <f t="shared" si="30"/>
        <v>5.7</v>
      </c>
    </row>
    <row r="118" spans="1:35">
      <c r="A118" s="8">
        <v>114</v>
      </c>
      <c r="B118" s="23" t="s">
        <v>261</v>
      </c>
      <c r="C118" s="24" t="s">
        <v>262</v>
      </c>
      <c r="D118" s="25"/>
      <c r="E118" s="25"/>
      <c r="F118" s="25"/>
      <c r="G118" s="25"/>
      <c r="H118" s="25"/>
      <c r="I118" s="25">
        <v>4</v>
      </c>
      <c r="J118" s="25"/>
      <c r="K118" s="25"/>
      <c r="L118" s="25">
        <v>4</v>
      </c>
      <c r="M118" s="25"/>
      <c r="N118" s="25"/>
      <c r="O118" s="25"/>
      <c r="P118" s="25">
        <v>0.1</v>
      </c>
      <c r="Q118" s="25"/>
      <c r="R118" s="25">
        <v>0.1</v>
      </c>
      <c r="S118" s="25"/>
      <c r="T118" s="25"/>
      <c r="U118" s="25"/>
      <c r="V118" s="25"/>
      <c r="W118" s="25"/>
      <c r="X118" s="25">
        <v>2</v>
      </c>
      <c r="Y118" s="25"/>
      <c r="Z118" s="25"/>
      <c r="AA118" s="25"/>
      <c r="AB118" s="25">
        <v>2</v>
      </c>
      <c r="AC118" s="25"/>
      <c r="AD118" s="25"/>
      <c r="AE118" s="25"/>
      <c r="AF118" s="25"/>
      <c r="AG118" s="25"/>
      <c r="AH118" s="25"/>
      <c r="AI118" s="23">
        <f t="shared" si="30"/>
        <v>6.1</v>
      </c>
    </row>
    <row r="119" spans="1:35">
      <c r="A119" s="8">
        <v>115</v>
      </c>
      <c r="B119" s="23" t="s">
        <v>263</v>
      </c>
      <c r="C119" s="24" t="s">
        <v>264</v>
      </c>
      <c r="D119" s="25"/>
      <c r="E119" s="25"/>
      <c r="F119" s="27"/>
      <c r="G119" s="25"/>
      <c r="H119" s="25"/>
      <c r="I119" s="25">
        <v>3</v>
      </c>
      <c r="J119" s="25">
        <v>0.3</v>
      </c>
      <c r="K119" s="25"/>
      <c r="L119" s="25">
        <v>3.3</v>
      </c>
      <c r="M119" s="25"/>
      <c r="N119" s="25"/>
      <c r="O119" s="25"/>
      <c r="P119" s="25"/>
      <c r="Q119" s="25"/>
      <c r="R119" s="25"/>
      <c r="S119" s="25">
        <v>0.3</v>
      </c>
      <c r="T119" s="25"/>
      <c r="U119" s="25"/>
      <c r="V119" s="25">
        <v>0.3</v>
      </c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3">
        <f t="shared" si="30"/>
        <v>3.6</v>
      </c>
    </row>
    <row r="120" spans="1:35">
      <c r="A120" s="8">
        <v>116</v>
      </c>
      <c r="B120" s="23" t="s">
        <v>265</v>
      </c>
      <c r="C120" s="24" t="s">
        <v>266</v>
      </c>
      <c r="D120" s="25"/>
      <c r="E120" s="25"/>
      <c r="F120" s="25"/>
      <c r="G120" s="25"/>
      <c r="H120" s="25">
        <v>1.5</v>
      </c>
      <c r="I120" s="25"/>
      <c r="J120" s="25"/>
      <c r="K120" s="25"/>
      <c r="L120" s="25">
        <v>1.5</v>
      </c>
      <c r="M120" s="25"/>
      <c r="N120" s="25"/>
      <c r="O120" s="25"/>
      <c r="P120" s="25">
        <v>0.2</v>
      </c>
      <c r="Q120" s="25"/>
      <c r="R120" s="25">
        <v>0.2</v>
      </c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30">
        <v>1</v>
      </c>
      <c r="AH120" s="25">
        <v>1</v>
      </c>
      <c r="AI120" s="23">
        <f t="shared" si="30"/>
        <v>2.7</v>
      </c>
    </row>
    <row r="121" spans="1:35">
      <c r="A121" s="8">
        <v>117</v>
      </c>
      <c r="B121" s="23" t="s">
        <v>267</v>
      </c>
      <c r="C121" s="24" t="s">
        <v>268</v>
      </c>
      <c r="D121" s="25"/>
      <c r="E121" s="25"/>
      <c r="F121" s="25"/>
      <c r="G121" s="25"/>
      <c r="H121" s="25"/>
      <c r="I121" s="25">
        <v>1</v>
      </c>
      <c r="J121" s="25"/>
      <c r="K121" s="25"/>
      <c r="L121" s="25">
        <v>1</v>
      </c>
      <c r="M121" s="25"/>
      <c r="N121" s="25"/>
      <c r="O121" s="25"/>
      <c r="P121" s="25">
        <v>0.6</v>
      </c>
      <c r="Q121" s="25"/>
      <c r="R121" s="25">
        <v>0.6</v>
      </c>
      <c r="S121" s="25"/>
      <c r="T121" s="25"/>
      <c r="U121" s="25"/>
      <c r="V121" s="25"/>
      <c r="W121" s="25">
        <v>0.5</v>
      </c>
      <c r="X121" s="25"/>
      <c r="Y121" s="25"/>
      <c r="Z121" s="25"/>
      <c r="AA121" s="25"/>
      <c r="AB121" s="25">
        <v>0.5</v>
      </c>
      <c r="AC121" s="25"/>
      <c r="AD121" s="25"/>
      <c r="AE121" s="25"/>
      <c r="AF121" s="25"/>
      <c r="AG121" s="25"/>
      <c r="AH121" s="25"/>
      <c r="AI121" s="23">
        <f t="shared" si="30"/>
        <v>2.1</v>
      </c>
    </row>
    <row r="122" spans="1:35">
      <c r="A122" s="8">
        <v>118</v>
      </c>
      <c r="B122" s="23" t="s">
        <v>269</v>
      </c>
      <c r="C122" s="24" t="s">
        <v>270</v>
      </c>
      <c r="D122" s="25"/>
      <c r="E122" s="25"/>
      <c r="F122" s="25"/>
      <c r="G122" s="25"/>
      <c r="H122" s="25"/>
      <c r="I122" s="25">
        <v>4</v>
      </c>
      <c r="J122" s="25">
        <v>0.3</v>
      </c>
      <c r="K122" s="25"/>
      <c r="L122" s="25">
        <v>4.3</v>
      </c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>
        <v>1</v>
      </c>
      <c r="AH122" s="25">
        <v>1</v>
      </c>
      <c r="AI122" s="23">
        <f t="shared" si="30"/>
        <v>5.3</v>
      </c>
    </row>
    <row r="123" spans="1:35">
      <c r="A123" s="8">
        <v>119</v>
      </c>
      <c r="B123" s="23" t="s">
        <v>271</v>
      </c>
      <c r="C123" s="24" t="s">
        <v>272</v>
      </c>
      <c r="D123" s="25"/>
      <c r="E123" s="25"/>
      <c r="F123" s="25"/>
      <c r="G123" s="25"/>
      <c r="H123" s="25"/>
      <c r="I123" s="25">
        <v>3</v>
      </c>
      <c r="J123" s="25"/>
      <c r="K123" s="25"/>
      <c r="L123" s="25">
        <v>3</v>
      </c>
      <c r="M123" s="25"/>
      <c r="N123" s="25"/>
      <c r="O123" s="25"/>
      <c r="P123" s="25">
        <v>0.1</v>
      </c>
      <c r="Q123" s="25"/>
      <c r="R123" s="25">
        <v>0.1</v>
      </c>
      <c r="S123" s="25"/>
      <c r="T123" s="25"/>
      <c r="U123" s="25"/>
      <c r="V123" s="25"/>
      <c r="W123" s="25">
        <v>2</v>
      </c>
      <c r="X123" s="25"/>
      <c r="Y123" s="25"/>
      <c r="Z123" s="25"/>
      <c r="AA123" s="25"/>
      <c r="AB123" s="25">
        <v>2</v>
      </c>
      <c r="AC123" s="25"/>
      <c r="AD123" s="25"/>
      <c r="AE123" s="25"/>
      <c r="AF123" s="25"/>
      <c r="AG123" s="25"/>
      <c r="AH123" s="25"/>
      <c r="AI123" s="23">
        <f t="shared" si="30"/>
        <v>5.1</v>
      </c>
    </row>
    <row r="124" spans="1:35">
      <c r="A124" s="8">
        <v>120</v>
      </c>
      <c r="B124" s="23" t="s">
        <v>273</v>
      </c>
      <c r="C124" s="24" t="s">
        <v>274</v>
      </c>
      <c r="D124" s="25"/>
      <c r="E124" s="25"/>
      <c r="F124" s="25"/>
      <c r="G124" s="25"/>
      <c r="H124" s="25">
        <v>0.4</v>
      </c>
      <c r="I124" s="25"/>
      <c r="J124" s="25">
        <v>0.3</v>
      </c>
      <c r="K124" s="25"/>
      <c r="L124" s="25">
        <v>0.7</v>
      </c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3">
        <f t="shared" si="30"/>
        <v>0.7</v>
      </c>
    </row>
    <row r="125" spans="1:35">
      <c r="A125" s="8">
        <v>121</v>
      </c>
      <c r="B125" s="23" t="s">
        <v>275</v>
      </c>
      <c r="C125" s="24" t="s">
        <v>276</v>
      </c>
      <c r="D125" s="25"/>
      <c r="E125" s="25"/>
      <c r="F125" s="25"/>
      <c r="G125" s="25"/>
      <c r="H125" s="25">
        <v>1.5</v>
      </c>
      <c r="I125" s="25">
        <v>4</v>
      </c>
      <c r="J125" s="25">
        <v>0.3</v>
      </c>
      <c r="K125" s="25"/>
      <c r="L125" s="25">
        <v>5.8</v>
      </c>
      <c r="M125" s="25"/>
      <c r="N125" s="25"/>
      <c r="O125" s="25"/>
      <c r="P125" s="25">
        <v>0.6</v>
      </c>
      <c r="Q125" s="25"/>
      <c r="R125" s="25">
        <v>0.6</v>
      </c>
      <c r="S125" s="25">
        <v>0.3</v>
      </c>
      <c r="T125" s="25"/>
      <c r="U125" s="25"/>
      <c r="V125" s="25">
        <v>0.3</v>
      </c>
      <c r="W125" s="25">
        <v>1.5</v>
      </c>
      <c r="X125" s="25"/>
      <c r="Y125" s="25"/>
      <c r="Z125" s="25"/>
      <c r="AA125" s="25"/>
      <c r="AB125" s="25">
        <v>1.5</v>
      </c>
      <c r="AC125" s="25"/>
      <c r="AD125" s="25"/>
      <c r="AE125" s="25"/>
      <c r="AF125" s="25"/>
      <c r="AG125" s="25"/>
      <c r="AH125" s="25"/>
      <c r="AI125" s="23">
        <f t="shared" si="30"/>
        <v>8.2</v>
      </c>
    </row>
    <row r="126" spans="1:35">
      <c r="A126" s="8">
        <v>122</v>
      </c>
      <c r="B126" s="23" t="s">
        <v>277</v>
      </c>
      <c r="C126" s="24" t="s">
        <v>278</v>
      </c>
      <c r="D126" s="25"/>
      <c r="E126" s="25"/>
      <c r="F126" s="25"/>
      <c r="G126" s="25"/>
      <c r="H126" s="25"/>
      <c r="I126" s="25"/>
      <c r="J126" s="25">
        <v>0.3</v>
      </c>
      <c r="K126" s="25"/>
      <c r="L126" s="25">
        <v>0.3</v>
      </c>
      <c r="M126" s="25"/>
      <c r="N126" s="25"/>
      <c r="O126" s="25"/>
      <c r="P126" s="25">
        <v>0.1</v>
      </c>
      <c r="Q126" s="25"/>
      <c r="R126" s="25">
        <v>0.1</v>
      </c>
      <c r="S126" s="25">
        <v>0.5</v>
      </c>
      <c r="T126" s="25"/>
      <c r="U126" s="25"/>
      <c r="V126" s="25">
        <v>0.5</v>
      </c>
      <c r="W126" s="25">
        <v>1.5</v>
      </c>
      <c r="X126" s="25"/>
      <c r="Y126" s="25"/>
      <c r="Z126" s="25"/>
      <c r="AA126" s="25"/>
      <c r="AB126" s="25">
        <v>1.5</v>
      </c>
      <c r="AC126" s="25"/>
      <c r="AD126" s="25"/>
      <c r="AE126" s="25"/>
      <c r="AF126" s="25"/>
      <c r="AG126" s="25"/>
      <c r="AH126" s="25"/>
      <c r="AI126" s="23">
        <f t="shared" si="30"/>
        <v>2.4</v>
      </c>
    </row>
    <row r="127" spans="1:35">
      <c r="A127" s="8">
        <v>123</v>
      </c>
      <c r="B127" s="23" t="s">
        <v>279</v>
      </c>
      <c r="C127" s="24" t="s">
        <v>280</v>
      </c>
      <c r="D127" s="25"/>
      <c r="E127" s="25"/>
      <c r="F127" s="25"/>
      <c r="G127" s="25"/>
      <c r="H127" s="25"/>
      <c r="I127" s="25">
        <v>1</v>
      </c>
      <c r="J127" s="25"/>
      <c r="K127" s="25">
        <v>0.5</v>
      </c>
      <c r="L127" s="25">
        <v>1.5</v>
      </c>
      <c r="M127" s="25"/>
      <c r="N127" s="25"/>
      <c r="O127" s="25"/>
      <c r="P127" s="25">
        <v>0.1</v>
      </c>
      <c r="Q127" s="25"/>
      <c r="R127" s="25">
        <v>0.1</v>
      </c>
      <c r="S127" s="25"/>
      <c r="T127" s="25"/>
      <c r="U127" s="25"/>
      <c r="V127" s="25"/>
      <c r="W127" s="25">
        <v>1</v>
      </c>
      <c r="X127" s="25"/>
      <c r="Y127" s="25"/>
      <c r="Z127" s="25"/>
      <c r="AA127" s="25"/>
      <c r="AB127" s="25">
        <v>1</v>
      </c>
      <c r="AC127" s="25"/>
      <c r="AD127" s="25"/>
      <c r="AE127" s="25"/>
      <c r="AF127" s="25"/>
      <c r="AG127" s="25">
        <v>2</v>
      </c>
      <c r="AH127" s="25">
        <v>2</v>
      </c>
      <c r="AI127" s="23">
        <f t="shared" si="30"/>
        <v>4.6</v>
      </c>
    </row>
    <row r="128" spans="1:35">
      <c r="A128" s="8">
        <v>124</v>
      </c>
      <c r="B128" s="23" t="s">
        <v>281</v>
      </c>
      <c r="C128" s="24" t="s">
        <v>282</v>
      </c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>
        <v>0.1</v>
      </c>
      <c r="Q128" s="25"/>
      <c r="R128" s="25">
        <v>0.1</v>
      </c>
      <c r="S128" s="25">
        <v>0.8</v>
      </c>
      <c r="T128" s="25"/>
      <c r="U128" s="25"/>
      <c r="V128" s="25">
        <v>0.8</v>
      </c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3">
        <f t="shared" si="30"/>
        <v>0.9</v>
      </c>
    </row>
    <row r="129" spans="1:35">
      <c r="A129" s="8">
        <v>125</v>
      </c>
      <c r="B129" s="23" t="s">
        <v>283</v>
      </c>
      <c r="C129" s="24" t="s">
        <v>284</v>
      </c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>
        <v>0.1</v>
      </c>
      <c r="Q129" s="31"/>
      <c r="R129" s="25">
        <v>0.1</v>
      </c>
      <c r="S129" s="25"/>
      <c r="T129" s="25"/>
      <c r="U129" s="25"/>
      <c r="V129" s="25"/>
      <c r="W129" s="25">
        <v>1</v>
      </c>
      <c r="X129" s="25"/>
      <c r="Y129" s="25"/>
      <c r="Z129" s="25"/>
      <c r="AA129" s="25"/>
      <c r="AB129" s="25">
        <v>1</v>
      </c>
      <c r="AC129" s="25"/>
      <c r="AD129" s="25"/>
      <c r="AE129" s="25"/>
      <c r="AF129" s="25"/>
      <c r="AG129" s="25"/>
      <c r="AH129" s="25"/>
      <c r="AI129" s="23">
        <f t="shared" si="30"/>
        <v>1.1</v>
      </c>
    </row>
    <row r="130" spans="1:35">
      <c r="A130" s="8">
        <v>126</v>
      </c>
      <c r="B130" s="23" t="s">
        <v>285</v>
      </c>
      <c r="C130" s="24" t="s">
        <v>286</v>
      </c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>
        <v>0.2</v>
      </c>
      <c r="Q130" s="25"/>
      <c r="R130" s="25">
        <v>0.2</v>
      </c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>
        <v>1</v>
      </c>
      <c r="AD130" s="25"/>
      <c r="AE130" s="25"/>
      <c r="AF130" s="25"/>
      <c r="AG130" s="25"/>
      <c r="AH130" s="25">
        <v>1</v>
      </c>
      <c r="AI130" s="23">
        <f t="shared" si="30"/>
        <v>1.2</v>
      </c>
    </row>
    <row r="131" spans="1:35">
      <c r="A131" s="8">
        <v>127</v>
      </c>
      <c r="B131" s="23" t="s">
        <v>287</v>
      </c>
      <c r="C131" s="24" t="s">
        <v>288</v>
      </c>
      <c r="D131" s="25"/>
      <c r="E131" s="25"/>
      <c r="F131" s="25"/>
      <c r="G131" s="25"/>
      <c r="H131" s="25"/>
      <c r="I131" s="25">
        <v>1</v>
      </c>
      <c r="J131" s="25"/>
      <c r="K131" s="25"/>
      <c r="L131" s="25">
        <v>1</v>
      </c>
      <c r="M131" s="25"/>
      <c r="N131" s="25"/>
      <c r="O131" s="25"/>
      <c r="P131" s="25">
        <v>0.1</v>
      </c>
      <c r="Q131" s="25"/>
      <c r="R131" s="25">
        <v>0.1</v>
      </c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3">
        <f t="shared" si="30"/>
        <v>1.1</v>
      </c>
    </row>
    <row r="132" spans="1:35">
      <c r="A132" s="8">
        <v>128</v>
      </c>
      <c r="B132" s="23" t="s">
        <v>289</v>
      </c>
      <c r="C132" s="24" t="s">
        <v>290</v>
      </c>
      <c r="D132" s="25"/>
      <c r="E132" s="25"/>
      <c r="F132" s="25"/>
      <c r="G132" s="25"/>
      <c r="H132" s="25"/>
      <c r="I132" s="25">
        <v>3</v>
      </c>
      <c r="J132" s="25">
        <v>0.3</v>
      </c>
      <c r="K132" s="25"/>
      <c r="L132" s="25">
        <v>3.3</v>
      </c>
      <c r="M132" s="25"/>
      <c r="N132" s="25"/>
      <c r="O132" s="25"/>
      <c r="P132" s="25">
        <v>0.2</v>
      </c>
      <c r="Q132" s="31"/>
      <c r="R132" s="25">
        <v>0.2</v>
      </c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3">
        <f t="shared" si="30"/>
        <v>3.5</v>
      </c>
    </row>
    <row r="133" spans="1:35">
      <c r="A133" s="8">
        <v>129</v>
      </c>
      <c r="B133" s="23" t="s">
        <v>291</v>
      </c>
      <c r="C133" s="24" t="s">
        <v>292</v>
      </c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>
        <v>0.2</v>
      </c>
      <c r="Q133" s="27"/>
      <c r="R133" s="25">
        <v>0.2</v>
      </c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>
        <v>1</v>
      </c>
      <c r="AD133" s="25"/>
      <c r="AE133" s="25"/>
      <c r="AF133" s="25"/>
      <c r="AG133" s="25"/>
      <c r="AH133" s="25">
        <v>1</v>
      </c>
      <c r="AI133" s="23">
        <f t="shared" si="30"/>
        <v>1.2</v>
      </c>
    </row>
    <row r="134" spans="1:35">
      <c r="A134" s="8">
        <v>130</v>
      </c>
      <c r="B134" s="23" t="s">
        <v>293</v>
      </c>
      <c r="C134" s="24" t="s">
        <v>294</v>
      </c>
      <c r="D134" s="25"/>
      <c r="E134" s="25"/>
      <c r="F134" s="25"/>
      <c r="G134" s="25"/>
      <c r="H134" s="25"/>
      <c r="I134" s="25">
        <v>3</v>
      </c>
      <c r="J134" s="25">
        <v>0.6</v>
      </c>
      <c r="K134" s="25"/>
      <c r="L134" s="25">
        <v>3.6</v>
      </c>
      <c r="M134" s="25"/>
      <c r="N134" s="25"/>
      <c r="O134" s="25"/>
      <c r="P134" s="25">
        <v>0.2</v>
      </c>
      <c r="Q134" s="25"/>
      <c r="R134" s="25">
        <v>0.2</v>
      </c>
      <c r="S134" s="25"/>
      <c r="T134" s="25"/>
      <c r="U134" s="25"/>
      <c r="V134" s="25"/>
      <c r="W134" s="25">
        <v>1</v>
      </c>
      <c r="X134" s="25"/>
      <c r="Y134" s="25"/>
      <c r="Z134" s="25"/>
      <c r="AA134" s="25"/>
      <c r="AB134" s="25">
        <v>1</v>
      </c>
      <c r="AC134" s="25"/>
      <c r="AD134" s="25"/>
      <c r="AE134" s="25"/>
      <c r="AF134" s="25"/>
      <c r="AG134" s="25"/>
      <c r="AH134" s="25"/>
      <c r="AI134" s="23">
        <f t="shared" si="30"/>
        <v>4.8</v>
      </c>
    </row>
    <row r="135" spans="1:35">
      <c r="A135" s="8">
        <v>131</v>
      </c>
      <c r="B135" s="23" t="s">
        <v>295</v>
      </c>
      <c r="C135" s="24" t="s">
        <v>296</v>
      </c>
      <c r="D135" s="25"/>
      <c r="E135" s="25"/>
      <c r="F135" s="25"/>
      <c r="G135" s="25"/>
      <c r="H135" s="25"/>
      <c r="I135" s="25">
        <v>1.5</v>
      </c>
      <c r="J135" s="25"/>
      <c r="K135" s="25"/>
      <c r="L135" s="25">
        <v>1.5</v>
      </c>
      <c r="M135" s="25"/>
      <c r="N135" s="25"/>
      <c r="O135" s="25"/>
      <c r="P135" s="25">
        <v>0.2</v>
      </c>
      <c r="Q135" s="25"/>
      <c r="R135" s="25">
        <v>0.2</v>
      </c>
      <c r="S135" s="25"/>
      <c r="T135" s="25"/>
      <c r="U135" s="25"/>
      <c r="V135" s="25"/>
      <c r="W135" s="25">
        <v>1</v>
      </c>
      <c r="X135" s="25"/>
      <c r="Y135" s="25"/>
      <c r="Z135" s="25"/>
      <c r="AA135" s="25"/>
      <c r="AB135" s="25">
        <v>1</v>
      </c>
      <c r="AC135" s="25"/>
      <c r="AD135" s="25"/>
      <c r="AE135" s="25"/>
      <c r="AF135" s="25"/>
      <c r="AG135" s="25"/>
      <c r="AH135" s="25"/>
      <c r="AI135" s="23">
        <f t="shared" si="30"/>
        <v>2.7</v>
      </c>
    </row>
    <row r="136" spans="1:35">
      <c r="A136" s="8">
        <v>132</v>
      </c>
      <c r="B136" s="23" t="s">
        <v>297</v>
      </c>
      <c r="C136" s="24" t="s">
        <v>298</v>
      </c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>
        <v>0.2</v>
      </c>
      <c r="Q136" s="25"/>
      <c r="R136" s="25">
        <v>0.2</v>
      </c>
      <c r="S136" s="25">
        <v>0.5</v>
      </c>
      <c r="T136" s="25"/>
      <c r="U136" s="25"/>
      <c r="V136" s="25">
        <v>0.5</v>
      </c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3">
        <f t="shared" si="30"/>
        <v>0.7</v>
      </c>
    </row>
    <row r="137" spans="1:35">
      <c r="A137" s="8">
        <v>133</v>
      </c>
      <c r="B137" s="23" t="s">
        <v>299</v>
      </c>
      <c r="C137" s="24" t="s">
        <v>300</v>
      </c>
      <c r="D137" s="25"/>
      <c r="E137" s="25">
        <v>0.3</v>
      </c>
      <c r="F137" s="25"/>
      <c r="G137" s="25">
        <v>0.3</v>
      </c>
      <c r="H137" s="25"/>
      <c r="I137" s="25">
        <v>3</v>
      </c>
      <c r="J137" s="25"/>
      <c r="K137" s="25"/>
      <c r="L137" s="25">
        <v>3</v>
      </c>
      <c r="M137" s="25"/>
      <c r="N137" s="25"/>
      <c r="O137" s="25"/>
      <c r="P137" s="25">
        <v>0.1</v>
      </c>
      <c r="Q137" s="25"/>
      <c r="R137" s="25">
        <v>0.1</v>
      </c>
      <c r="S137" s="25"/>
      <c r="T137" s="25"/>
      <c r="U137" s="25"/>
      <c r="V137" s="25"/>
      <c r="W137" s="25">
        <v>1</v>
      </c>
      <c r="X137" s="25"/>
      <c r="Y137" s="25">
        <v>1</v>
      </c>
      <c r="Z137" s="25"/>
      <c r="AA137" s="25"/>
      <c r="AB137" s="25">
        <v>2</v>
      </c>
      <c r="AC137" s="25"/>
      <c r="AD137" s="25"/>
      <c r="AE137" s="25"/>
      <c r="AF137" s="25"/>
      <c r="AG137" s="25">
        <v>1</v>
      </c>
      <c r="AH137" s="25">
        <v>1</v>
      </c>
      <c r="AI137" s="23">
        <f t="shared" si="30"/>
        <v>6.4</v>
      </c>
    </row>
    <row r="138" spans="1:35">
      <c r="A138" s="8">
        <v>134</v>
      </c>
      <c r="B138" s="23" t="s">
        <v>301</v>
      </c>
      <c r="C138" s="24" t="s">
        <v>302</v>
      </c>
      <c r="D138" s="25"/>
      <c r="E138" s="25"/>
      <c r="F138" s="25"/>
      <c r="G138" s="25"/>
      <c r="H138" s="25">
        <v>1.5</v>
      </c>
      <c r="I138" s="25">
        <v>0.8</v>
      </c>
      <c r="J138" s="25">
        <v>0.6</v>
      </c>
      <c r="K138" s="25"/>
      <c r="L138" s="25">
        <v>2.9</v>
      </c>
      <c r="M138" s="25"/>
      <c r="N138" s="25"/>
      <c r="O138" s="25"/>
      <c r="P138" s="25">
        <v>0.1</v>
      </c>
      <c r="Q138" s="25"/>
      <c r="R138" s="25">
        <v>0.1</v>
      </c>
      <c r="S138" s="25">
        <v>0.6</v>
      </c>
      <c r="T138" s="25"/>
      <c r="U138" s="25"/>
      <c r="V138" s="25">
        <v>0.6</v>
      </c>
      <c r="W138" s="25">
        <v>1.5</v>
      </c>
      <c r="X138" s="25"/>
      <c r="Y138" s="25"/>
      <c r="Z138" s="25"/>
      <c r="AA138" s="25"/>
      <c r="AB138" s="25">
        <v>1.5</v>
      </c>
      <c r="AC138" s="25"/>
      <c r="AD138" s="25"/>
      <c r="AE138" s="25"/>
      <c r="AF138" s="25"/>
      <c r="AG138" s="25"/>
      <c r="AH138" s="25"/>
      <c r="AI138" s="23">
        <f t="shared" si="30"/>
        <v>5.1</v>
      </c>
    </row>
    <row r="139" spans="1:35">
      <c r="A139" s="8">
        <v>135</v>
      </c>
      <c r="B139" s="23" t="s">
        <v>303</v>
      </c>
      <c r="C139" s="24" t="s">
        <v>304</v>
      </c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>
        <v>0.1</v>
      </c>
      <c r="Q139" s="25"/>
      <c r="R139" s="25">
        <v>0.1</v>
      </c>
      <c r="S139" s="25">
        <v>0.1</v>
      </c>
      <c r="T139" s="25"/>
      <c r="U139" s="25"/>
      <c r="V139" s="25">
        <v>0.1</v>
      </c>
      <c r="W139" s="25">
        <v>0.5</v>
      </c>
      <c r="X139" s="25"/>
      <c r="Y139" s="25"/>
      <c r="Z139" s="25"/>
      <c r="AA139" s="25"/>
      <c r="AB139" s="25">
        <v>0.5</v>
      </c>
      <c r="AC139" s="25"/>
      <c r="AD139" s="25"/>
      <c r="AE139" s="25"/>
      <c r="AF139" s="25"/>
      <c r="AG139" s="25"/>
      <c r="AH139" s="25"/>
      <c r="AI139" s="23">
        <f t="shared" si="30"/>
        <v>0.7</v>
      </c>
    </row>
    <row r="140" spans="1:35">
      <c r="A140" s="8">
        <v>136</v>
      </c>
      <c r="B140" s="23" t="s">
        <v>305</v>
      </c>
      <c r="C140" s="24" t="s">
        <v>306</v>
      </c>
      <c r="D140" s="25"/>
      <c r="E140" s="25"/>
      <c r="F140" s="25"/>
      <c r="G140" s="25"/>
      <c r="H140" s="25"/>
      <c r="I140" s="25">
        <v>3</v>
      </c>
      <c r="J140" s="25"/>
      <c r="K140" s="25"/>
      <c r="L140" s="25">
        <v>3</v>
      </c>
      <c r="M140" s="25"/>
      <c r="N140" s="25"/>
      <c r="O140" s="25"/>
      <c r="P140" s="25">
        <v>0.1</v>
      </c>
      <c r="Q140" s="25"/>
      <c r="R140" s="25">
        <v>0.1</v>
      </c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3">
        <f t="shared" si="30"/>
        <v>3.1</v>
      </c>
    </row>
    <row r="141" spans="1:35">
      <c r="A141" s="8">
        <v>137</v>
      </c>
      <c r="B141" s="23" t="s">
        <v>307</v>
      </c>
      <c r="C141" s="24" t="s">
        <v>308</v>
      </c>
      <c r="D141" s="25"/>
      <c r="E141" s="25"/>
      <c r="F141" s="25"/>
      <c r="G141" s="25"/>
      <c r="H141" s="25"/>
      <c r="I141" s="30">
        <v>1</v>
      </c>
      <c r="J141" s="25"/>
      <c r="K141" s="25"/>
      <c r="L141" s="25">
        <v>1</v>
      </c>
      <c r="M141" s="25"/>
      <c r="N141" s="25"/>
      <c r="O141" s="25"/>
      <c r="P141" s="25">
        <v>0.3</v>
      </c>
      <c r="Q141" s="25"/>
      <c r="R141" s="25">
        <v>0.3</v>
      </c>
      <c r="S141" s="25">
        <v>0.5</v>
      </c>
      <c r="T141" s="25"/>
      <c r="U141" s="25"/>
      <c r="V141" s="25">
        <v>0.5</v>
      </c>
      <c r="W141" s="25">
        <v>1</v>
      </c>
      <c r="X141" s="25"/>
      <c r="Y141" s="25"/>
      <c r="Z141" s="25"/>
      <c r="AA141" s="25"/>
      <c r="AB141" s="25">
        <v>1</v>
      </c>
      <c r="AC141" s="25"/>
      <c r="AD141" s="25"/>
      <c r="AE141" s="25"/>
      <c r="AF141" s="25"/>
      <c r="AG141" s="25"/>
      <c r="AH141" s="25"/>
      <c r="AI141" s="23">
        <f t="shared" si="30"/>
        <v>2.8</v>
      </c>
    </row>
    <row r="142" spans="1:35">
      <c r="A142" s="8">
        <v>138</v>
      </c>
      <c r="B142" s="23" t="s">
        <v>309</v>
      </c>
      <c r="C142" s="24" t="s">
        <v>310</v>
      </c>
      <c r="D142" s="25"/>
      <c r="E142" s="25"/>
      <c r="F142" s="25"/>
      <c r="G142" s="25"/>
      <c r="H142" s="25"/>
      <c r="I142" s="25">
        <v>1</v>
      </c>
      <c r="J142" s="25"/>
      <c r="K142" s="25"/>
      <c r="L142" s="25">
        <v>1</v>
      </c>
      <c r="M142" s="25"/>
      <c r="N142" s="25"/>
      <c r="O142" s="25"/>
      <c r="P142" s="25">
        <v>0.2</v>
      </c>
      <c r="Q142" s="25"/>
      <c r="R142" s="25">
        <v>0.2</v>
      </c>
      <c r="S142" s="25">
        <v>0.3</v>
      </c>
      <c r="T142" s="25"/>
      <c r="U142" s="25"/>
      <c r="V142" s="25">
        <v>0.3</v>
      </c>
      <c r="W142" s="25">
        <v>1</v>
      </c>
      <c r="X142" s="25"/>
      <c r="Y142" s="25"/>
      <c r="Z142" s="25"/>
      <c r="AA142" s="25"/>
      <c r="AB142" s="25">
        <v>1</v>
      </c>
      <c r="AC142" s="25">
        <v>1</v>
      </c>
      <c r="AD142" s="25"/>
      <c r="AE142" s="25"/>
      <c r="AF142" s="25"/>
      <c r="AG142" s="25"/>
      <c r="AH142" s="25">
        <v>1</v>
      </c>
      <c r="AI142" s="23">
        <f t="shared" si="30"/>
        <v>3.5</v>
      </c>
    </row>
    <row r="143" spans="1:35">
      <c r="A143" s="8">
        <v>139</v>
      </c>
      <c r="B143" s="23" t="s">
        <v>311</v>
      </c>
      <c r="C143" s="24" t="s">
        <v>312</v>
      </c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>
        <v>0.1</v>
      </c>
      <c r="Q143" s="25"/>
      <c r="R143" s="25">
        <v>0.1</v>
      </c>
      <c r="S143" s="25"/>
      <c r="T143" s="25"/>
      <c r="U143" s="25"/>
      <c r="V143" s="25"/>
      <c r="W143" s="25">
        <v>0.5</v>
      </c>
      <c r="X143" s="25"/>
      <c r="Y143" s="25"/>
      <c r="Z143" s="25"/>
      <c r="AA143" s="25"/>
      <c r="AB143" s="25">
        <v>0.5</v>
      </c>
      <c r="AC143" s="25"/>
      <c r="AD143" s="25"/>
      <c r="AE143" s="25"/>
      <c r="AF143" s="25"/>
      <c r="AG143" s="25"/>
      <c r="AH143" s="25"/>
      <c r="AI143" s="23">
        <f t="shared" si="30"/>
        <v>0.6</v>
      </c>
    </row>
    <row r="144" spans="1:35">
      <c r="A144" s="8">
        <v>140</v>
      </c>
      <c r="B144" s="23" t="s">
        <v>313</v>
      </c>
      <c r="C144" s="24" t="s">
        <v>314</v>
      </c>
      <c r="D144" s="25"/>
      <c r="E144" s="25"/>
      <c r="F144" s="25"/>
      <c r="G144" s="25"/>
      <c r="H144" s="25"/>
      <c r="I144" s="25">
        <v>1</v>
      </c>
      <c r="J144" s="25"/>
      <c r="K144" s="25">
        <v>0.5</v>
      </c>
      <c r="L144" s="25">
        <v>1.5</v>
      </c>
      <c r="M144" s="25"/>
      <c r="N144" s="25"/>
      <c r="O144" s="25"/>
      <c r="P144" s="25">
        <v>0.6</v>
      </c>
      <c r="Q144" s="25"/>
      <c r="R144" s="25">
        <v>0.6</v>
      </c>
      <c r="S144" s="25">
        <v>0.3</v>
      </c>
      <c r="T144" s="25"/>
      <c r="U144" s="25"/>
      <c r="V144" s="25">
        <v>0.3</v>
      </c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3">
        <f t="shared" si="30"/>
        <v>2.4</v>
      </c>
    </row>
    <row r="145" spans="1:35">
      <c r="A145" s="8">
        <v>141</v>
      </c>
      <c r="B145" s="23" t="s">
        <v>315</v>
      </c>
      <c r="C145" s="24" t="s">
        <v>316</v>
      </c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>
        <v>0.2</v>
      </c>
      <c r="Q145" s="25"/>
      <c r="R145" s="25">
        <v>0.2</v>
      </c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3">
        <f t="shared" si="30"/>
        <v>0.2</v>
      </c>
    </row>
    <row r="146" spans="1:35">
      <c r="A146" s="8">
        <v>142</v>
      </c>
      <c r="B146" s="23" t="s">
        <v>317</v>
      </c>
      <c r="C146" s="24" t="s">
        <v>318</v>
      </c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>
        <v>0.2</v>
      </c>
      <c r="Q146" s="25"/>
      <c r="R146" s="25">
        <v>0.2</v>
      </c>
      <c r="S146" s="25"/>
      <c r="T146" s="25"/>
      <c r="U146" s="25"/>
      <c r="V146" s="25"/>
      <c r="W146" s="25">
        <v>0.5</v>
      </c>
      <c r="X146" s="25"/>
      <c r="Y146" s="25"/>
      <c r="Z146" s="25"/>
      <c r="AA146" s="25"/>
      <c r="AB146" s="25">
        <v>0.5</v>
      </c>
      <c r="AC146" s="25"/>
      <c r="AD146" s="25"/>
      <c r="AE146" s="25"/>
      <c r="AF146" s="25"/>
      <c r="AG146" s="25">
        <v>1</v>
      </c>
      <c r="AH146" s="25">
        <v>1</v>
      </c>
      <c r="AI146" s="23">
        <f t="shared" si="30"/>
        <v>1.7</v>
      </c>
    </row>
    <row r="147" spans="1:35">
      <c r="A147" s="8">
        <v>143</v>
      </c>
      <c r="B147" s="23" t="s">
        <v>319</v>
      </c>
      <c r="C147" s="24" t="s">
        <v>320</v>
      </c>
      <c r="D147" s="25"/>
      <c r="E147" s="25">
        <v>0.3</v>
      </c>
      <c r="F147" s="25"/>
      <c r="G147" s="25">
        <v>0.3</v>
      </c>
      <c r="H147" s="25"/>
      <c r="I147" s="25"/>
      <c r="J147" s="25"/>
      <c r="K147" s="25"/>
      <c r="L147" s="25"/>
      <c r="M147" s="25"/>
      <c r="N147" s="25"/>
      <c r="O147" s="25"/>
      <c r="P147" s="25">
        <v>0.2</v>
      </c>
      <c r="Q147" s="25"/>
      <c r="R147" s="25">
        <v>0.2</v>
      </c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3">
        <f t="shared" si="30"/>
        <v>0.5</v>
      </c>
    </row>
    <row r="148" spans="1:35">
      <c r="A148" s="8">
        <v>144</v>
      </c>
      <c r="B148" s="23" t="s">
        <v>321</v>
      </c>
      <c r="C148" s="24" t="s">
        <v>322</v>
      </c>
      <c r="D148" s="25"/>
      <c r="E148" s="25">
        <v>0.3</v>
      </c>
      <c r="F148" s="25"/>
      <c r="G148" s="25">
        <v>0.3</v>
      </c>
      <c r="H148" s="25">
        <v>0.1</v>
      </c>
      <c r="I148" s="25">
        <v>4</v>
      </c>
      <c r="J148" s="25"/>
      <c r="K148" s="25"/>
      <c r="L148" s="25">
        <v>4.1</v>
      </c>
      <c r="M148" s="25"/>
      <c r="N148" s="25"/>
      <c r="O148" s="25"/>
      <c r="P148" s="25">
        <v>0.3</v>
      </c>
      <c r="Q148" s="25"/>
      <c r="R148" s="25">
        <v>0.3</v>
      </c>
      <c r="S148" s="25">
        <v>0.3</v>
      </c>
      <c r="T148" s="25"/>
      <c r="U148" s="25"/>
      <c r="V148" s="25">
        <v>0.3</v>
      </c>
      <c r="W148" s="25">
        <v>2</v>
      </c>
      <c r="X148" s="25"/>
      <c r="Y148" s="25"/>
      <c r="Z148" s="25"/>
      <c r="AA148" s="25"/>
      <c r="AB148" s="25">
        <v>2</v>
      </c>
      <c r="AC148" s="25"/>
      <c r="AD148" s="25"/>
      <c r="AE148" s="25"/>
      <c r="AF148" s="25"/>
      <c r="AG148" s="25"/>
      <c r="AH148" s="25"/>
      <c r="AI148" s="23">
        <f t="shared" si="30"/>
        <v>7</v>
      </c>
    </row>
    <row r="149" spans="1:35">
      <c r="A149" s="8">
        <v>145</v>
      </c>
      <c r="B149" s="23" t="s">
        <v>323</v>
      </c>
      <c r="C149" s="24" t="s">
        <v>324</v>
      </c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>
        <v>0.1</v>
      </c>
      <c r="Q149" s="25"/>
      <c r="R149" s="25">
        <v>0.1</v>
      </c>
      <c r="S149" s="25">
        <v>0.3</v>
      </c>
      <c r="T149" s="25"/>
      <c r="U149" s="25"/>
      <c r="V149" s="25">
        <v>0.3</v>
      </c>
      <c r="W149" s="25">
        <v>1</v>
      </c>
      <c r="X149" s="25"/>
      <c r="Y149" s="25"/>
      <c r="Z149" s="25"/>
      <c r="AA149" s="25"/>
      <c r="AB149" s="25">
        <v>1</v>
      </c>
      <c r="AC149" s="25"/>
      <c r="AD149" s="25"/>
      <c r="AE149" s="25"/>
      <c r="AF149" s="25"/>
      <c r="AG149" s="25"/>
      <c r="AH149" s="25"/>
      <c r="AI149" s="23">
        <f t="shared" si="30"/>
        <v>1.4</v>
      </c>
    </row>
    <row r="150" spans="1:35">
      <c r="A150" s="8">
        <v>146</v>
      </c>
      <c r="B150" s="23" t="s">
        <v>325</v>
      </c>
      <c r="C150" s="24" t="s">
        <v>326</v>
      </c>
      <c r="D150" s="25"/>
      <c r="E150" s="25"/>
      <c r="F150" s="25"/>
      <c r="G150" s="25"/>
      <c r="H150" s="25"/>
      <c r="I150" s="25">
        <v>3</v>
      </c>
      <c r="J150" s="25"/>
      <c r="K150" s="25"/>
      <c r="L150" s="25">
        <v>3</v>
      </c>
      <c r="M150" s="25"/>
      <c r="N150" s="25"/>
      <c r="O150" s="25"/>
      <c r="P150" s="25">
        <v>0.1</v>
      </c>
      <c r="Q150" s="25"/>
      <c r="R150" s="25">
        <v>0.1</v>
      </c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3">
        <f t="shared" si="30"/>
        <v>3.1</v>
      </c>
    </row>
    <row r="151" spans="1:35">
      <c r="A151" s="8">
        <v>147</v>
      </c>
      <c r="B151" s="23" t="s">
        <v>327</v>
      </c>
      <c r="C151" s="24" t="s">
        <v>328</v>
      </c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>
        <v>0.5</v>
      </c>
      <c r="X151" s="25"/>
      <c r="Y151" s="25"/>
      <c r="Z151" s="25"/>
      <c r="AA151" s="25"/>
      <c r="AB151" s="25">
        <v>0.5</v>
      </c>
      <c r="AC151" s="25"/>
      <c r="AD151" s="25"/>
      <c r="AE151" s="25"/>
      <c r="AF151" s="25"/>
      <c r="AG151" s="25"/>
      <c r="AH151" s="25"/>
      <c r="AI151" s="23">
        <f t="shared" si="30"/>
        <v>0.5</v>
      </c>
    </row>
    <row r="152" ht="48" customHeight="1" spans="1:35">
      <c r="A152" s="8" t="s">
        <v>329</v>
      </c>
      <c r="B152" s="8"/>
      <c r="C152" s="8"/>
      <c r="D152" s="11"/>
      <c r="E152" s="11">
        <f>SUM(E5:E151)</f>
        <v>7.9</v>
      </c>
      <c r="F152" s="11"/>
      <c r="G152" s="11">
        <f t="shared" ref="G152:L152" si="31">SUM(G5:G151)</f>
        <v>7.9</v>
      </c>
      <c r="H152" s="11">
        <f t="shared" si="31"/>
        <v>54.1</v>
      </c>
      <c r="I152" s="11">
        <f t="shared" si="31"/>
        <v>126.9</v>
      </c>
      <c r="J152" s="11">
        <f t="shared" si="31"/>
        <v>10.3</v>
      </c>
      <c r="K152" s="11">
        <f t="shared" si="31"/>
        <v>7.9</v>
      </c>
      <c r="L152" s="11">
        <f t="shared" si="31"/>
        <v>199.2</v>
      </c>
      <c r="M152" s="11"/>
      <c r="N152" s="11"/>
      <c r="O152" s="11"/>
      <c r="P152" s="11">
        <f>SUM(P5:P151)</f>
        <v>46.7000000000001</v>
      </c>
      <c r="Q152" s="11"/>
      <c r="R152" s="11">
        <f>SUM(R5:R151)</f>
        <v>46.7000000000001</v>
      </c>
      <c r="S152" s="11">
        <f>SUM(S5:S151)</f>
        <v>17.2</v>
      </c>
      <c r="T152" s="11"/>
      <c r="U152" s="11">
        <f>SUM(U5:U151)</f>
        <v>0.8</v>
      </c>
      <c r="V152" s="11">
        <f>SUM(V5:V151)</f>
        <v>18</v>
      </c>
      <c r="W152" s="11">
        <f>SUM(W5:W151)</f>
        <v>115</v>
      </c>
      <c r="X152" s="11">
        <f>SUM(X5:X151)</f>
        <v>4</v>
      </c>
      <c r="Y152" s="11">
        <f>SUM(Y5:Y151)</f>
        <v>25</v>
      </c>
      <c r="Z152" s="11"/>
      <c r="AA152" s="11">
        <f>SUM(AA5:AA151)</f>
        <v>3</v>
      </c>
      <c r="AB152" s="11">
        <f>SUM(AB5:AB151)</f>
        <v>147</v>
      </c>
      <c r="AC152" s="11">
        <f>SUM(AC5:AC151)</f>
        <v>34</v>
      </c>
      <c r="AD152" s="11"/>
      <c r="AE152" s="11">
        <f>SUM(AE5:AE151)</f>
        <v>5</v>
      </c>
      <c r="AF152" s="11"/>
      <c r="AG152" s="11">
        <f>SUM(AG5:AG151)</f>
        <v>21</v>
      </c>
      <c r="AH152" s="11">
        <f>SUM(AH5:AH151)</f>
        <v>60</v>
      </c>
      <c r="AI152" s="8">
        <f>SUM(AI5:AI151)</f>
        <v>478.8</v>
      </c>
    </row>
    <row r="153" ht="48" customHeight="1" spans="1:13">
      <c r="A153" s="4" t="s">
        <v>330</v>
      </c>
      <c r="B153" s="4"/>
      <c r="E153" s="4" t="s">
        <v>331</v>
      </c>
      <c r="F153" s="4"/>
      <c r="G153" s="4"/>
      <c r="H153" s="4"/>
      <c r="K153" s="4" t="s">
        <v>332</v>
      </c>
      <c r="L153" s="4"/>
      <c r="M153" s="4"/>
    </row>
    <row r="155" spans="1:19">
      <c r="A155" s="4"/>
      <c r="B155" s="4"/>
      <c r="C155" s="4"/>
      <c r="E155" s="4"/>
      <c r="F155" s="4"/>
      <c r="G155" s="4"/>
      <c r="K155" s="4"/>
      <c r="L155" s="4"/>
      <c r="M155" s="4"/>
      <c r="N155" s="4"/>
      <c r="R155" s="4"/>
      <c r="S155" s="4"/>
    </row>
    <row r="162" spans="3:5">
      <c r="C162" s="4"/>
      <c r="D162" s="4"/>
      <c r="E162" s="4"/>
    </row>
    <row r="165" spans="2:2">
      <c r="B165" s="2"/>
    </row>
  </sheetData>
  <mergeCells count="23">
    <mergeCell ref="A1:AI1"/>
    <mergeCell ref="A2:C2"/>
    <mergeCell ref="AC2:AD2"/>
    <mergeCell ref="AE2:AI2"/>
    <mergeCell ref="D3:G3"/>
    <mergeCell ref="H3:L3"/>
    <mergeCell ref="M3:R3"/>
    <mergeCell ref="S3:V3"/>
    <mergeCell ref="W3:AB3"/>
    <mergeCell ref="AC3:AH3"/>
    <mergeCell ref="A152:C152"/>
    <mergeCell ref="A153:B153"/>
    <mergeCell ref="E153:H153"/>
    <mergeCell ref="K153:M153"/>
    <mergeCell ref="A155:C155"/>
    <mergeCell ref="E155:G155"/>
    <mergeCell ref="K155:N155"/>
    <mergeCell ref="R155:S155"/>
    <mergeCell ref="C162:E162"/>
    <mergeCell ref="A3:A4"/>
    <mergeCell ref="B3:B4"/>
    <mergeCell ref="C3:C4"/>
    <mergeCell ref="AI3:AI4"/>
  </mergeCells>
  <printOptions horizontalCentered="1"/>
  <pageMargins left="0.550694444444444" right="0.550694444444444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维多利加＆久城</cp:lastModifiedBy>
  <dcterms:created xsi:type="dcterms:W3CDTF">2021-07-21T05:03:00Z</dcterms:created>
  <dcterms:modified xsi:type="dcterms:W3CDTF">2022-11-22T06:58:00Z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1C181C56D2C84EC2B6582CCBBC361711</vt:lpwstr>
  </property>
  <property fmtid="{D5CDD505-2E9C-101B-9397-08002B2CF9AE}" pid="3" name="KSOProductBuildVer">
    <vt:lpwstr>2052-11.1.0.12763</vt:lpwstr>
  </property>
</Properties>
</file>